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ия\Программы\2026\"/>
    </mc:Choice>
  </mc:AlternateContent>
  <xr:revisionPtr revIDLastSave="0" documentId="8_{7A45CF19-DBE4-4721-9143-8426CB3B7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D4" i="1"/>
  <c r="D21" i="1" l="1"/>
  <c r="B23" i="1"/>
  <c r="C23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3" i="1" l="1"/>
</calcChain>
</file>

<file path=xl/sharedStrings.xml><?xml version="1.0" encoding="utf-8"?>
<sst xmlns="http://schemas.openxmlformats.org/spreadsheetml/2006/main" count="5" uniqueCount="5">
  <si>
    <t>Наименование программы</t>
  </si>
  <si>
    <t xml:space="preserve">План </t>
  </si>
  <si>
    <t>%исполнения</t>
  </si>
  <si>
    <t>Исполнение</t>
  </si>
  <si>
    <t>Информация об исполнении муниципальных программ                                           за девять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</si>
</sst>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</cellStyleXfs>
  <cellXfs count="10">
    <xf numFmtId="0" fontId="0" fillId="0" borderId="0" xfId="0"/>
    <xf numFmtId="49" fontId="3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2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4" xfId="2" xr:uid="{00000000-0005-0000-0000-000004000000}"/>
    <cellStyle name="Процентный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niBudg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</sheetNames>
    <sheetDataSet>
      <sheetData sheetId="0">
        <row r="10">
          <cell r="B10" t="str">
            <v>Муниципальная программа «Развитие городского сообщества»</v>
          </cell>
          <cell r="C10">
            <v>597393.19999999995</v>
          </cell>
          <cell r="D10">
            <v>877600</v>
          </cell>
        </row>
        <row r="11">
          <cell r="B11" t="str">
            <v>Муниципальная программа «Обеспечение безопасности жизнедеятельности населения города Черемхово»</v>
          </cell>
          <cell r="C11">
            <v>2751737</v>
          </cell>
          <cell r="D11">
            <v>4246900</v>
          </cell>
        </row>
        <row r="12">
          <cell r="B12" t="str">
            <v>Муниципальная программа «Развитие образования города Черемхово»</v>
          </cell>
          <cell r="C12">
            <v>1486233322.0999999</v>
          </cell>
          <cell r="D12">
            <v>1817578653.9000001</v>
          </cell>
        </row>
        <row r="13">
          <cell r="B13" t="str">
            <v>Муниципальная программа «Развитие культуры города Черемхово»</v>
          </cell>
          <cell r="C13">
            <v>265702789.91999999</v>
          </cell>
          <cell r="D13">
            <v>361991085.39999998</v>
          </cell>
        </row>
        <row r="14">
          <cell r="B14" t="str">
            <v>Муниципальная программа «Развитие физической культуры и спорта в городе Черемхово»</v>
          </cell>
          <cell r="C14">
            <v>176267330.24000001</v>
          </cell>
          <cell r="D14">
            <v>260898287</v>
          </cell>
        </row>
        <row r="15">
          <cell r="B15" t="str">
            <v>Муниципальная программа «Молодежь города Черемхово»</v>
          </cell>
          <cell r="C15">
            <v>14291617.57</v>
          </cell>
          <cell r="D15">
            <v>19119197</v>
          </cell>
        </row>
        <row r="16">
          <cell r="B16" t="str">
            <v>Муниципальная программа «Организация и обеспечение отдыха и оздоровления детей и подростков на территории города Черемхово»</v>
          </cell>
          <cell r="C16">
            <v>4257466.38</v>
          </cell>
          <cell r="D16">
            <v>4257620</v>
          </cell>
        </row>
        <row r="17">
          <cell r="B17" t="str">
            <v>Муниципальная программа «Оказание материальной помощи гражданам, находящимся в трудной жизненной ситуации»</v>
          </cell>
          <cell r="C17">
            <v>409660</v>
          </cell>
          <cell r="D17">
            <v>818500</v>
          </cell>
        </row>
        <row r="18">
          <cell r="B18" t="str">
            <v>Муниципальная программа «Доступная среда»</v>
          </cell>
          <cell r="C18">
            <v>606399.25</v>
          </cell>
          <cell r="D18">
            <v>642100</v>
          </cell>
        </row>
        <row r="19">
          <cell r="B19" t="str">
    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    </cell>
          <cell r="C19">
            <v>0</v>
          </cell>
          <cell r="D19">
            <v>200000</v>
          </cell>
        </row>
        <row r="20">
          <cell r="B20" t="str">
            <v>Муниципальная программа «Молодым семьям - доступное жилье»</v>
          </cell>
          <cell r="C20">
            <v>7716568.1399999997</v>
          </cell>
          <cell r="D20">
            <v>7761600</v>
          </cell>
        </row>
        <row r="21">
          <cell r="B21" t="str">
    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    </cell>
          <cell r="C21">
            <v>37511724.409999996</v>
          </cell>
          <cell r="D21">
            <v>55745100</v>
          </cell>
        </row>
        <row r="22">
          <cell r="B22" t="str">
            <v>Муниципальная программа «Развитие дорожного хозяйства города Черемхово»</v>
          </cell>
          <cell r="C22">
            <v>128353139.87</v>
          </cell>
          <cell r="D22">
            <v>232058640.53999999</v>
          </cell>
        </row>
        <row r="23">
          <cell r="B23" t="str">
            <v>Муниципальная программа «Градостроительство в городе Черемхово»</v>
          </cell>
          <cell r="C23">
            <v>1087218.8500000001</v>
          </cell>
          <cell r="D23">
            <v>1787300</v>
          </cell>
        </row>
        <row r="24">
          <cell r="B24" t="str">
            <v>Муниципальная программа «Модернизация коммунальной инфраструктуры в городе Черемхово»</v>
          </cell>
          <cell r="C24">
            <v>117228862.31</v>
          </cell>
          <cell r="D24">
            <v>192475130</v>
          </cell>
        </row>
        <row r="25">
          <cell r="B25" t="str">
            <v>Муниципальная программа «Формирование современной городской среды в городе Черемхово»</v>
          </cell>
          <cell r="C25">
            <v>171231594.68000001</v>
          </cell>
          <cell r="D25">
            <v>201832720.11000001</v>
          </cell>
        </row>
        <row r="26">
          <cell r="B26" t="str">
            <v>Муниципальная программа «Охрана окружающей среды на территории города Черемхово»</v>
          </cell>
          <cell r="C26">
            <v>80246997.650000006</v>
          </cell>
          <cell r="D26">
            <v>114473200</v>
          </cell>
        </row>
        <row r="27">
          <cell r="B27" t="str">
            <v>Муниципальная программа «Реализация государственной национальной политики в городе Черемхово»</v>
          </cell>
          <cell r="C27">
            <v>0</v>
          </cell>
          <cell r="D27">
            <v>200000</v>
          </cell>
        </row>
        <row r="28">
          <cell r="B28" t="str">
            <v>Муниципальная программа «Профилактика безнадзорности и правонарушений несовершеннолетних в городе Черемхово»</v>
          </cell>
          <cell r="C28">
            <v>23000</v>
          </cell>
          <cell r="D28">
            <v>56000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tabSelected="1" workbookViewId="0">
      <selection activeCell="F26" sqref="F26"/>
    </sheetView>
  </sheetViews>
  <sheetFormatPr defaultRowHeight="15" x14ac:dyDescent="0.25"/>
  <cols>
    <col min="1" max="1" width="41.42578125" customWidth="1"/>
    <col min="2" max="2" width="17.85546875" customWidth="1"/>
    <col min="3" max="3" width="17.140625" customWidth="1"/>
    <col min="4" max="4" width="18.42578125" customWidth="1"/>
  </cols>
  <sheetData>
    <row r="2" spans="1:5" ht="48" customHeight="1" x14ac:dyDescent="0.25">
      <c r="A2" s="9" t="s">
        <v>4</v>
      </c>
      <c r="B2" s="9"/>
      <c r="C2" s="9"/>
      <c r="D2" s="9"/>
      <c r="E2" s="9"/>
    </row>
    <row r="3" spans="1:5" x14ac:dyDescent="0.25">
      <c r="A3" s="1" t="s">
        <v>0</v>
      </c>
      <c r="B3" s="1" t="s">
        <v>1</v>
      </c>
      <c r="C3" s="1" t="s">
        <v>3</v>
      </c>
      <c r="D3" s="2" t="s">
        <v>2</v>
      </c>
    </row>
    <row r="4" spans="1:5" ht="30" x14ac:dyDescent="0.25">
      <c r="A4" s="7" t="str">
        <f>[1]Бюджет!B10</f>
        <v>Муниципальная программа «Развитие городского сообщества»</v>
      </c>
      <c r="B4" s="8">
        <f>[1]Бюджет!D10</f>
        <v>877600</v>
      </c>
      <c r="C4" s="8">
        <f>[1]Бюджет!C10</f>
        <v>597393.19999999995</v>
      </c>
      <c r="D4" s="4">
        <f>(C4/B4)*100</f>
        <v>68.071239744758429</v>
      </c>
    </row>
    <row r="5" spans="1:5" ht="45" x14ac:dyDescent="0.25">
      <c r="A5" s="7" t="str">
        <f>[1]Бюджет!B11</f>
        <v>Муниципальная программа «Обеспечение безопасности жизнедеятельности населения города Черемхово»</v>
      </c>
      <c r="B5" s="8">
        <f>[1]Бюджет!D11</f>
        <v>4246900</v>
      </c>
      <c r="C5" s="8">
        <f>[1]Бюджет!C11</f>
        <v>2751737</v>
      </c>
      <c r="D5" s="4">
        <f t="shared" ref="D5:D23" si="0">(C5/B5)*100</f>
        <v>64.794014457604362</v>
      </c>
    </row>
    <row r="6" spans="1:5" ht="30" x14ac:dyDescent="0.25">
      <c r="A6" s="7" t="str">
        <f>[1]Бюджет!B12</f>
        <v>Муниципальная программа «Развитие образования города Черемхово»</v>
      </c>
      <c r="B6" s="8">
        <f>[1]Бюджет!D12</f>
        <v>1817578653.9000001</v>
      </c>
      <c r="C6" s="8">
        <f>[1]Бюджет!C12</f>
        <v>1486233322.0999999</v>
      </c>
      <c r="D6" s="4">
        <f t="shared" si="0"/>
        <v>81.769959110763736</v>
      </c>
    </row>
    <row r="7" spans="1:5" ht="30" x14ac:dyDescent="0.25">
      <c r="A7" s="7" t="str">
        <f>[1]Бюджет!B13</f>
        <v>Муниципальная программа «Развитие культуры города Черемхово»</v>
      </c>
      <c r="B7" s="8">
        <f>[1]Бюджет!D13</f>
        <v>361991085.39999998</v>
      </c>
      <c r="C7" s="8">
        <f>[1]Бюджет!C13</f>
        <v>265702789.91999999</v>
      </c>
      <c r="D7" s="4">
        <f t="shared" si="0"/>
        <v>73.400368306417974</v>
      </c>
    </row>
    <row r="8" spans="1:5" ht="45" x14ac:dyDescent="0.25">
      <c r="A8" s="7" t="str">
        <f>[1]Бюджет!B14</f>
        <v>Муниципальная программа «Развитие физической культуры и спорта в городе Черемхово»</v>
      </c>
      <c r="B8" s="8">
        <f>[1]Бюджет!D14</f>
        <v>260898287</v>
      </c>
      <c r="C8" s="8">
        <f>[1]Бюджет!C14</f>
        <v>176267330.24000001</v>
      </c>
      <c r="D8" s="4">
        <f t="shared" si="0"/>
        <v>67.561704703718505</v>
      </c>
    </row>
    <row r="9" spans="1:5" ht="30" x14ac:dyDescent="0.25">
      <c r="A9" s="7" t="str">
        <f>[1]Бюджет!B15</f>
        <v>Муниципальная программа «Молодежь города Черемхово»</v>
      </c>
      <c r="B9" s="8">
        <f>[1]Бюджет!D15</f>
        <v>19119197</v>
      </c>
      <c r="C9" s="8">
        <f>[1]Бюджет!C15</f>
        <v>14291617.57</v>
      </c>
      <c r="D9" s="4">
        <f t="shared" si="0"/>
        <v>74.750093165523637</v>
      </c>
    </row>
    <row r="10" spans="1:5" ht="60" x14ac:dyDescent="0.25">
      <c r="A10" s="7" t="str">
        <f>[1]Бюджет!B16</f>
        <v>Муниципальная программа «Организация и обеспечение отдыха и оздоровления детей и подростков на территории города Черемхово»</v>
      </c>
      <c r="B10" s="8">
        <f>[1]Бюджет!D16</f>
        <v>4257620</v>
      </c>
      <c r="C10" s="8">
        <f>[1]Бюджет!C16</f>
        <v>4257466.38</v>
      </c>
      <c r="D10" s="4">
        <f t="shared" si="0"/>
        <v>99.996391880909982</v>
      </c>
    </row>
    <row r="11" spans="1:5" ht="60" x14ac:dyDescent="0.25">
      <c r="A11" s="7" t="str">
        <f>[1]Бюджет!B17</f>
        <v>Муниципальная программа «Оказание материальной помощи гражданам, находящимся в трудной жизненной ситуации»</v>
      </c>
      <c r="B11" s="8">
        <f>[1]Бюджет!D17</f>
        <v>818500</v>
      </c>
      <c r="C11" s="8">
        <f>[1]Бюджет!C17</f>
        <v>409660</v>
      </c>
      <c r="D11" s="4">
        <f t="shared" si="0"/>
        <v>50.05009163103238</v>
      </c>
    </row>
    <row r="12" spans="1:5" ht="30" x14ac:dyDescent="0.25">
      <c r="A12" s="7" t="str">
        <f>[1]Бюджет!B18</f>
        <v>Муниципальная программа «Доступная среда»</v>
      </c>
      <c r="B12" s="8">
        <f>[1]Бюджет!D18</f>
        <v>642100</v>
      </c>
      <c r="C12" s="8">
        <f>[1]Бюджет!C18</f>
        <v>606399.25</v>
      </c>
      <c r="D12" s="4">
        <f t="shared" si="0"/>
        <v>94.44000155738982</v>
      </c>
    </row>
    <row r="13" spans="1:5" ht="75" x14ac:dyDescent="0.25">
      <c r="A13" s="7" t="str">
        <f>[1]Бюджет!B19</f>
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</c>
      <c r="B13" s="8">
        <f>[1]Бюджет!D19</f>
        <v>200000</v>
      </c>
      <c r="C13" s="8">
        <f>[1]Бюджет!C19</f>
        <v>0</v>
      </c>
      <c r="D13" s="4">
        <f t="shared" si="0"/>
        <v>0</v>
      </c>
    </row>
    <row r="14" spans="1:5" ht="30" x14ac:dyDescent="0.25">
      <c r="A14" s="7" t="str">
        <f>[1]Бюджет!B20</f>
        <v>Муниципальная программа «Молодым семьям - доступное жилье»</v>
      </c>
      <c r="B14" s="8">
        <f>[1]Бюджет!D20</f>
        <v>7761600</v>
      </c>
      <c r="C14" s="8">
        <f>[1]Бюджет!C20</f>
        <v>7716568.1399999997</v>
      </c>
      <c r="D14" s="4">
        <f t="shared" si="0"/>
        <v>99.419812152133574</v>
      </c>
    </row>
    <row r="15" spans="1:5" ht="75" x14ac:dyDescent="0.25">
      <c r="A15" s="7" t="str">
        <f>[1]Бюджет!B21</f>
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</c>
      <c r="B15" s="8">
        <f>[1]Бюджет!D21</f>
        <v>55745100</v>
      </c>
      <c r="C15" s="8">
        <f>[1]Бюджет!C21</f>
        <v>37511724.409999996</v>
      </c>
      <c r="D15" s="4">
        <f t="shared" si="0"/>
        <v>67.291518734382024</v>
      </c>
    </row>
    <row r="16" spans="1:5" ht="37.5" customHeight="1" x14ac:dyDescent="0.25">
      <c r="A16" s="7" t="str">
        <f>[1]Бюджет!B22</f>
        <v>Муниципальная программа «Развитие дорожного хозяйства города Черемхово»</v>
      </c>
      <c r="B16" s="8">
        <f>[1]Бюджет!D22</f>
        <v>232058640.53999999</v>
      </c>
      <c r="C16" s="8">
        <f>[1]Бюджет!C22</f>
        <v>128353139.87</v>
      </c>
      <c r="D16" s="4">
        <f t="shared" si="0"/>
        <v>55.310648882249112</v>
      </c>
    </row>
    <row r="17" spans="1:4" ht="30" x14ac:dyDescent="0.25">
      <c r="A17" s="7" t="str">
        <f>[1]Бюджет!B23</f>
        <v>Муниципальная программа «Градостроительство в городе Черемхово»</v>
      </c>
      <c r="B17" s="8">
        <f>[1]Бюджет!D23</f>
        <v>1787300</v>
      </c>
      <c r="C17" s="8">
        <f>[1]Бюджет!C23</f>
        <v>1087218.8500000001</v>
      </c>
      <c r="D17" s="4">
        <f t="shared" si="0"/>
        <v>60.830238348346676</v>
      </c>
    </row>
    <row r="18" spans="1:4" ht="45" x14ac:dyDescent="0.25">
      <c r="A18" s="7" t="str">
        <f>[1]Бюджет!B24</f>
        <v>Муниципальная программа «Модернизация коммунальной инфраструктуры в городе Черемхово»</v>
      </c>
      <c r="B18" s="8">
        <f>[1]Бюджет!D24</f>
        <v>192475130</v>
      </c>
      <c r="C18" s="8">
        <f>[1]Бюджет!C24</f>
        <v>117228862.31</v>
      </c>
      <c r="D18" s="4">
        <f t="shared" si="0"/>
        <v>60.905979027004683</v>
      </c>
    </row>
    <row r="19" spans="1:4" ht="45" x14ac:dyDescent="0.25">
      <c r="A19" s="7" t="str">
        <f>[1]Бюджет!B25</f>
        <v>Муниципальная программа «Формирование современной городской среды в городе Черемхово»</v>
      </c>
      <c r="B19" s="8">
        <f>[1]Бюджет!D25</f>
        <v>201832720.11000001</v>
      </c>
      <c r="C19" s="8">
        <f>[1]Бюджет!C25</f>
        <v>171231594.68000001</v>
      </c>
      <c r="D19" s="4">
        <f t="shared" si="0"/>
        <v>84.838372384159413</v>
      </c>
    </row>
    <row r="20" spans="1:4" ht="45" x14ac:dyDescent="0.25">
      <c r="A20" s="7" t="str">
        <f>[1]Бюджет!B26</f>
        <v>Муниципальная программа «Охрана окружающей среды на территории города Черемхово»</v>
      </c>
      <c r="B20" s="8">
        <f>[1]Бюджет!D26</f>
        <v>114473200</v>
      </c>
      <c r="C20" s="8">
        <f>[1]Бюджет!C26</f>
        <v>80246997.650000006</v>
      </c>
      <c r="D20" s="4">
        <f t="shared" si="0"/>
        <v>70.101122053022024</v>
      </c>
    </row>
    <row r="21" spans="1:4" ht="45" x14ac:dyDescent="0.25">
      <c r="A21" s="7" t="str">
        <f>[1]Бюджет!B27</f>
        <v>Муниципальная программа «Реализация государственной национальной политики в городе Черемхово»</v>
      </c>
      <c r="B21" s="8">
        <f>[1]Бюджет!D27</f>
        <v>200000</v>
      </c>
      <c r="C21" s="8">
        <f>[1]Бюджет!C27</f>
        <v>0</v>
      </c>
      <c r="D21" s="4">
        <f t="shared" ref="D21" si="1">(C21/B21)*100</f>
        <v>0</v>
      </c>
    </row>
    <row r="22" spans="1:4" ht="55.5" customHeight="1" x14ac:dyDescent="0.25">
      <c r="A22" s="7" t="str">
        <f>[1]Бюджет!B28</f>
        <v>Муниципальная программа «Профилактика безнадзорности и правонарушений несовершеннолетних в городе Черемхово»</v>
      </c>
      <c r="B22" s="8">
        <f>[1]Бюджет!D28</f>
        <v>56000</v>
      </c>
      <c r="C22" s="8">
        <f>[1]Бюджет!C28</f>
        <v>23000</v>
      </c>
      <c r="D22" s="4"/>
    </row>
    <row r="23" spans="1:4" x14ac:dyDescent="0.25">
      <c r="A23" s="5"/>
      <c r="B23" s="6">
        <f>SUM(B4:B22)</f>
        <v>3277019633.9500003</v>
      </c>
      <c r="C23" s="6">
        <f>SUM(C4:C22)</f>
        <v>2494516821.5700002</v>
      </c>
      <c r="D23" s="3">
        <f t="shared" si="0"/>
        <v>76.121509792823559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Belousova</dc:creator>
  <cp:lastModifiedBy>BELOUSOVATV</cp:lastModifiedBy>
  <dcterms:created xsi:type="dcterms:W3CDTF">2022-08-30T08:56:22Z</dcterms:created>
  <dcterms:modified xsi:type="dcterms:W3CDTF">2026-10-14T04:33:08Z</dcterms:modified>
</cp:coreProperties>
</file>