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Бухгалтерия\Программы\2026\"/>
    </mc:Choice>
  </mc:AlternateContent>
  <xr:revisionPtr revIDLastSave="0" documentId="13_ncr:1_{1D2AB678-84EC-47FA-9ADF-E3F0B5BE3B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" i="1" l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D4" i="1"/>
  <c r="D21" i="1" l="1"/>
  <c r="B23" i="1"/>
  <c r="C23" i="1"/>
  <c r="D23" i="1" s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</calcChain>
</file>

<file path=xl/sharedStrings.xml><?xml version="1.0" encoding="utf-8"?>
<sst xmlns="http://schemas.openxmlformats.org/spreadsheetml/2006/main" count="5" uniqueCount="5">
  <si>
    <t>Наименование программы</t>
  </si>
  <si>
    <t xml:space="preserve">План </t>
  </si>
  <si>
    <t>%исполнения</t>
  </si>
  <si>
    <t>Исполнение</t>
  </si>
  <si>
    <t>Информация об исполнении муниципальных программ                                           за первый квартал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</si>
</sst>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9" fontId="6" fillId="0" borderId="0" applyFont="0" applyFill="0" applyBorder="0" applyAlignment="0" applyProtection="0"/>
    <xf numFmtId="0" fontId="7" fillId="0" borderId="0"/>
    <xf numFmtId="0" fontId="7" fillId="0" borderId="0"/>
  </cellStyleXfs>
  <cellXfs count="10">
    <xf numFmtId="0" fontId="0" fillId="0" borderId="0" xfId="0"/>
    <xf numFmtId="49" fontId="3" fillId="0" borderId="1" xfId="1" applyNumberFormat="1" applyFont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/>
    </xf>
    <xf numFmtId="4" fontId="3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8" fillId="0" borderId="0" xfId="2" applyNumberFormat="1" applyFont="1" applyFill="1" applyAlignment="1">
      <alignment horizontal="center" vertical="center" wrapText="1"/>
    </xf>
  </cellXfs>
  <cellStyles count="6">
    <cellStyle name="Обычный" xfId="0" builtinId="0"/>
    <cellStyle name="Обычный 2" xfId="1" xr:uid="{00000000-0005-0000-0000-000001000000}"/>
    <cellStyle name="Обычный 2 2" xfId="4" xr:uid="{00000000-0005-0000-0000-000002000000}"/>
    <cellStyle name="Обычный 3" xfId="5" xr:uid="{00000000-0005-0000-0000-000003000000}"/>
    <cellStyle name="Обычный 4" xfId="2" xr:uid="{00000000-0005-0000-0000-000004000000}"/>
    <cellStyle name="Процентный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UniBudget1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"/>
    </sheetNames>
    <sheetDataSet>
      <sheetData sheetId="0">
        <row r="10">
          <cell r="B10" t="str">
            <v>Муниципальная программа «Развитие городского сообщества»</v>
          </cell>
          <cell r="C10">
            <v>395656</v>
          </cell>
          <cell r="D10">
            <v>877600</v>
          </cell>
        </row>
        <row r="11">
          <cell r="B11" t="str">
            <v>Муниципальная программа «Обеспечение безопасности жизнедеятельности населения города Черемхово»</v>
          </cell>
          <cell r="C11">
            <v>999893</v>
          </cell>
          <cell r="D11">
            <v>4246900</v>
          </cell>
        </row>
        <row r="12">
          <cell r="B12" t="str">
            <v>Муниципальная программа «Развитие образования города Черемхово»</v>
          </cell>
          <cell r="C12">
            <v>1086331169.8699999</v>
          </cell>
          <cell r="D12">
            <v>1819745653.9000001</v>
          </cell>
        </row>
        <row r="13">
          <cell r="B13" t="str">
            <v>Муниципальная программа «Развитие культуры города Черемхово»</v>
          </cell>
          <cell r="C13">
            <v>176329715.38</v>
          </cell>
          <cell r="D13">
            <v>361988550</v>
          </cell>
        </row>
        <row r="14">
          <cell r="B14" t="str">
            <v>Муниципальная программа «Развитие физической культуры и спорта в городе Черемхово»</v>
          </cell>
          <cell r="C14">
            <v>109367091.2</v>
          </cell>
          <cell r="D14">
            <v>255499787</v>
          </cell>
        </row>
        <row r="15">
          <cell r="B15" t="str">
            <v>Муниципальная программа «Молодежь города Черемхово»</v>
          </cell>
          <cell r="C15">
            <v>8850514.3699999992</v>
          </cell>
          <cell r="D15">
            <v>19119197</v>
          </cell>
        </row>
        <row r="16">
          <cell r="B16" t="str">
            <v>Муниципальная программа «Организация и обеспечение отдыха и оздоровления детей и подростков на территории города Черемхово»</v>
          </cell>
          <cell r="C16">
            <v>3771466.38</v>
          </cell>
          <cell r="D16">
            <v>4257620</v>
          </cell>
        </row>
        <row r="17">
          <cell r="B17" t="str">
            <v>Муниципальная программа «Оказание материальной помощи гражданам, находящимся в трудной жизненной ситуации»</v>
          </cell>
          <cell r="C17">
            <v>359660</v>
          </cell>
          <cell r="D17">
            <v>441500</v>
          </cell>
        </row>
        <row r="18">
          <cell r="B18" t="str">
            <v>Муниципальная программа «Доступная среда»</v>
          </cell>
          <cell r="C18">
            <v>606399.25</v>
          </cell>
          <cell r="D18">
            <v>642100</v>
          </cell>
        </row>
        <row r="19">
          <cell r="B19" t="str">
            <v>Муниципальная программа «Создание условий для оказания медицинской помощи населению и формирование системы мотивации граждан к здоровому образу жизни в городе Черемхово»</v>
          </cell>
          <cell r="C19">
            <v>0</v>
          </cell>
          <cell r="D19">
            <v>200000</v>
          </cell>
        </row>
        <row r="20">
          <cell r="B20" t="str">
            <v>Муниципальная программа «Молодым семьям - доступное жилье»</v>
          </cell>
          <cell r="C20">
            <v>6314728.5999999996</v>
          </cell>
          <cell r="D20">
            <v>7761600</v>
          </cell>
        </row>
        <row r="21">
          <cell r="B21" t="str">
            <v>Муниципальная адресная программа «Переселение граждан, проживающих на территории города Черемхово, из аварийного жилищного фонда, признанного таковым после 1 января 2017 года»</v>
          </cell>
          <cell r="C21">
            <v>19791934.43</v>
          </cell>
          <cell r="D21">
            <v>55745100</v>
          </cell>
        </row>
        <row r="22">
          <cell r="B22" t="str">
            <v>Муниципальная программа «Развитие дорожного хозяйства города Черемхово»</v>
          </cell>
          <cell r="C22">
            <v>101279373.70999999</v>
          </cell>
          <cell r="D22">
            <v>230408500</v>
          </cell>
        </row>
        <row r="23">
          <cell r="B23" t="str">
            <v>Муниципальная программа «Градостроительство в городе Черемхово»</v>
          </cell>
          <cell r="C23">
            <v>1087218.8500000001</v>
          </cell>
          <cell r="D23">
            <v>1087300</v>
          </cell>
        </row>
        <row r="24">
          <cell r="B24" t="str">
            <v>Муниципальная программа «Модернизация коммунальной инфраструктуры в городе Черемхово»</v>
          </cell>
          <cell r="C24">
            <v>69276035.150000006</v>
          </cell>
          <cell r="D24">
            <v>191491930</v>
          </cell>
        </row>
        <row r="25">
          <cell r="B25" t="str">
            <v>Муниципальная программа «Формирование современной городской среды в городе Черемхово»</v>
          </cell>
          <cell r="C25">
            <v>67182173.109999999</v>
          </cell>
          <cell r="D25">
            <v>201832720.11000001</v>
          </cell>
        </row>
        <row r="26">
          <cell r="B26" t="str">
            <v>Муниципальная программа «Охрана окружающей среды на территории города Черемхово»</v>
          </cell>
          <cell r="C26">
            <v>3552340</v>
          </cell>
          <cell r="D26">
            <v>111823200</v>
          </cell>
        </row>
        <row r="27">
          <cell r="B27" t="str">
            <v>Муниципальная программа «Реализация государственной национальной политики в городе Черемхово»</v>
          </cell>
          <cell r="C27">
            <v>0</v>
          </cell>
          <cell r="D27">
            <v>200000</v>
          </cell>
        </row>
        <row r="28">
          <cell r="B28" t="str">
            <v>Муниципальная программа «Профилактика безнадзорности и правонарушений несовершеннолетних в городе Черемхово»</v>
          </cell>
          <cell r="C28">
            <v>8000</v>
          </cell>
          <cell r="D28">
            <v>56000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3"/>
  <sheetViews>
    <sheetView tabSelected="1" topLeftCell="A13" workbookViewId="0">
      <selection activeCell="E22" sqref="E22"/>
    </sheetView>
  </sheetViews>
  <sheetFormatPr defaultRowHeight="15" x14ac:dyDescent="0.25"/>
  <cols>
    <col min="1" max="1" width="41.42578125" customWidth="1"/>
    <col min="2" max="2" width="17.85546875" customWidth="1"/>
    <col min="3" max="3" width="17.140625" customWidth="1"/>
    <col min="4" max="4" width="18.42578125" customWidth="1"/>
  </cols>
  <sheetData>
    <row r="2" spans="1:5" ht="48" customHeight="1" x14ac:dyDescent="0.25">
      <c r="A2" s="9" t="s">
        <v>4</v>
      </c>
      <c r="B2" s="9"/>
      <c r="C2" s="9"/>
      <c r="D2" s="9"/>
      <c r="E2" s="9"/>
    </row>
    <row r="3" spans="1:5" x14ac:dyDescent="0.25">
      <c r="A3" s="1" t="s">
        <v>0</v>
      </c>
      <c r="B3" s="1" t="s">
        <v>1</v>
      </c>
      <c r="C3" s="1" t="s">
        <v>3</v>
      </c>
      <c r="D3" s="2" t="s">
        <v>2</v>
      </c>
    </row>
    <row r="4" spans="1:5" ht="30" x14ac:dyDescent="0.25">
      <c r="A4" s="7" t="str">
        <f>[1]Бюджет!B10</f>
        <v>Муниципальная программа «Развитие городского сообщества»</v>
      </c>
      <c r="B4" s="8">
        <f>[1]Бюджет!D10</f>
        <v>877600</v>
      </c>
      <c r="C4" s="8">
        <f>[1]Бюджет!C10</f>
        <v>395656</v>
      </c>
      <c r="D4" s="4">
        <f>(C4/B4)*100</f>
        <v>45.083865086599815</v>
      </c>
    </row>
    <row r="5" spans="1:5" ht="45" x14ac:dyDescent="0.25">
      <c r="A5" s="7" t="str">
        <f>[1]Бюджет!B11</f>
        <v>Муниципальная программа «Обеспечение безопасности жизнедеятельности населения города Черемхово»</v>
      </c>
      <c r="B5" s="8">
        <f>[1]Бюджет!D11</f>
        <v>4246900</v>
      </c>
      <c r="C5" s="8">
        <f>[1]Бюджет!C11</f>
        <v>999893</v>
      </c>
      <c r="D5" s="4">
        <f t="shared" ref="D5:D23" si="0">(C5/B5)*100</f>
        <v>23.544067437424946</v>
      </c>
    </row>
    <row r="6" spans="1:5" ht="30" x14ac:dyDescent="0.25">
      <c r="A6" s="7" t="str">
        <f>[1]Бюджет!B12</f>
        <v>Муниципальная программа «Развитие образования города Черемхово»</v>
      </c>
      <c r="B6" s="8">
        <f>[1]Бюджет!D12</f>
        <v>1819745653.9000001</v>
      </c>
      <c r="C6" s="8">
        <f>[1]Бюджет!C12</f>
        <v>1086331169.8699999</v>
      </c>
      <c r="D6" s="4">
        <f t="shared" si="0"/>
        <v>59.696868490485031</v>
      </c>
    </row>
    <row r="7" spans="1:5" ht="30" x14ac:dyDescent="0.25">
      <c r="A7" s="7" t="str">
        <f>[1]Бюджет!B13</f>
        <v>Муниципальная программа «Развитие культуры города Черемхово»</v>
      </c>
      <c r="B7" s="8">
        <f>[1]Бюджет!D13</f>
        <v>361988550</v>
      </c>
      <c r="C7" s="8">
        <f>[1]Бюджет!C13</f>
        <v>176329715.38</v>
      </c>
      <c r="D7" s="4">
        <f t="shared" si="0"/>
        <v>48.711406860797112</v>
      </c>
    </row>
    <row r="8" spans="1:5" ht="45" x14ac:dyDescent="0.25">
      <c r="A8" s="7" t="str">
        <f>[1]Бюджет!B14</f>
        <v>Муниципальная программа «Развитие физической культуры и спорта в городе Черемхово»</v>
      </c>
      <c r="B8" s="8">
        <f>[1]Бюджет!D14</f>
        <v>255499787</v>
      </c>
      <c r="C8" s="8">
        <f>[1]Бюджет!C14</f>
        <v>109367091.2</v>
      </c>
      <c r="D8" s="4">
        <f t="shared" si="0"/>
        <v>42.805159442265996</v>
      </c>
    </row>
    <row r="9" spans="1:5" ht="30" x14ac:dyDescent="0.25">
      <c r="A9" s="7" t="str">
        <f>[1]Бюджет!B15</f>
        <v>Муниципальная программа «Молодежь города Черемхово»</v>
      </c>
      <c r="B9" s="8">
        <f>[1]Бюджет!D15</f>
        <v>19119197</v>
      </c>
      <c r="C9" s="8">
        <f>[1]Бюджет!C15</f>
        <v>8850514.3699999992</v>
      </c>
      <c r="D9" s="4">
        <f t="shared" si="0"/>
        <v>46.291245233782561</v>
      </c>
    </row>
    <row r="10" spans="1:5" ht="60" x14ac:dyDescent="0.25">
      <c r="A10" s="7" t="str">
        <f>[1]Бюджет!B16</f>
        <v>Муниципальная программа «Организация и обеспечение отдыха и оздоровления детей и подростков на территории города Черемхово»</v>
      </c>
      <c r="B10" s="8">
        <f>[1]Бюджет!D16</f>
        <v>4257620</v>
      </c>
      <c r="C10" s="8">
        <f>[1]Бюджет!C16</f>
        <v>3771466.38</v>
      </c>
      <c r="D10" s="4">
        <f t="shared" si="0"/>
        <v>88.581563878410947</v>
      </c>
    </row>
    <row r="11" spans="1:5" ht="60" x14ac:dyDescent="0.25">
      <c r="A11" s="7" t="str">
        <f>[1]Бюджет!B17</f>
        <v>Муниципальная программа «Оказание материальной помощи гражданам, находящимся в трудной жизненной ситуации»</v>
      </c>
      <c r="B11" s="8">
        <f>[1]Бюджет!D17</f>
        <v>441500</v>
      </c>
      <c r="C11" s="8">
        <f>[1]Бюджет!C17</f>
        <v>359660</v>
      </c>
      <c r="D11" s="4">
        <f t="shared" si="0"/>
        <v>81.463193657984149</v>
      </c>
    </row>
    <row r="12" spans="1:5" ht="30" x14ac:dyDescent="0.25">
      <c r="A12" s="7" t="str">
        <f>[1]Бюджет!B18</f>
        <v>Муниципальная программа «Доступная среда»</v>
      </c>
      <c r="B12" s="8">
        <f>[1]Бюджет!D18</f>
        <v>642100</v>
      </c>
      <c r="C12" s="8">
        <f>[1]Бюджет!C18</f>
        <v>606399.25</v>
      </c>
      <c r="D12" s="4">
        <f t="shared" si="0"/>
        <v>94.44000155738982</v>
      </c>
    </row>
    <row r="13" spans="1:5" ht="75" x14ac:dyDescent="0.25">
      <c r="A13" s="7" t="str">
        <f>[1]Бюджет!B19</f>
        <v>Муниципальная программа «Создание условий для оказания медицинской помощи населению и формирование системы мотивации граждан к здоровому образу жизни в городе Черемхово»</v>
      </c>
      <c r="B13" s="8">
        <f>[1]Бюджет!D19</f>
        <v>200000</v>
      </c>
      <c r="C13" s="8">
        <f>[1]Бюджет!C19</f>
        <v>0</v>
      </c>
      <c r="D13" s="4">
        <f t="shared" si="0"/>
        <v>0</v>
      </c>
    </row>
    <row r="14" spans="1:5" ht="30" x14ac:dyDescent="0.25">
      <c r="A14" s="7" t="str">
        <f>[1]Бюджет!B20</f>
        <v>Муниципальная программа «Молодым семьям - доступное жилье»</v>
      </c>
      <c r="B14" s="8">
        <f>[1]Бюджет!D20</f>
        <v>7761600</v>
      </c>
      <c r="C14" s="8">
        <f>[1]Бюджет!C20</f>
        <v>6314728.5999999996</v>
      </c>
      <c r="D14" s="4">
        <f t="shared" si="0"/>
        <v>81.358593588950725</v>
      </c>
    </row>
    <row r="15" spans="1:5" ht="75" x14ac:dyDescent="0.25">
      <c r="A15" s="7" t="str">
        <f>[1]Бюджет!B21</f>
        <v>Муниципальная адресная программа «Переселение граждан, проживающих на территории города Черемхово, из аварийного жилищного фонда, признанного таковым после 1 января 2017 года»</v>
      </c>
      <c r="B15" s="8">
        <f>[1]Бюджет!D21</f>
        <v>55745100</v>
      </c>
      <c r="C15" s="8">
        <f>[1]Бюджет!C21</f>
        <v>19791934.43</v>
      </c>
      <c r="D15" s="4">
        <f t="shared" si="0"/>
        <v>35.50434823867927</v>
      </c>
    </row>
    <row r="16" spans="1:5" ht="37.5" customHeight="1" x14ac:dyDescent="0.25">
      <c r="A16" s="7" t="str">
        <f>[1]Бюджет!B22</f>
        <v>Муниципальная программа «Развитие дорожного хозяйства города Черемхово»</v>
      </c>
      <c r="B16" s="8">
        <f>[1]Бюджет!D22</f>
        <v>230408500</v>
      </c>
      <c r="C16" s="8">
        <f>[1]Бюджет!C22</f>
        <v>101279373.70999999</v>
      </c>
      <c r="D16" s="4">
        <f t="shared" si="0"/>
        <v>43.95643984922431</v>
      </c>
    </row>
    <row r="17" spans="1:4" ht="30" x14ac:dyDescent="0.25">
      <c r="A17" s="7" t="str">
        <f>[1]Бюджет!B23</f>
        <v>Муниципальная программа «Градостроительство в городе Черемхово»</v>
      </c>
      <c r="B17" s="8">
        <f>[1]Бюджет!D23</f>
        <v>1087300</v>
      </c>
      <c r="C17" s="8">
        <f>[1]Бюджет!C23</f>
        <v>1087218.8500000001</v>
      </c>
      <c r="D17" s="4">
        <f t="shared" si="0"/>
        <v>99.99253655844754</v>
      </c>
    </row>
    <row r="18" spans="1:4" ht="45" x14ac:dyDescent="0.25">
      <c r="A18" s="7" t="str">
        <f>[1]Бюджет!B24</f>
        <v>Муниципальная программа «Модернизация коммунальной инфраструктуры в городе Черемхово»</v>
      </c>
      <c r="B18" s="8">
        <f>[1]Бюджет!D24</f>
        <v>191491930</v>
      </c>
      <c r="C18" s="8">
        <f>[1]Бюджет!C24</f>
        <v>69276035.150000006</v>
      </c>
      <c r="D18" s="4">
        <f t="shared" si="0"/>
        <v>36.176999808817015</v>
      </c>
    </row>
    <row r="19" spans="1:4" ht="45" x14ac:dyDescent="0.25">
      <c r="A19" s="7" t="str">
        <f>[1]Бюджет!B25</f>
        <v>Муниципальная программа «Формирование современной городской среды в городе Черемхово»</v>
      </c>
      <c r="B19" s="8">
        <f>[1]Бюджет!D25</f>
        <v>201832720.11000001</v>
      </c>
      <c r="C19" s="8">
        <f>[1]Бюджет!C25</f>
        <v>67182173.109999999</v>
      </c>
      <c r="D19" s="4">
        <f t="shared" si="0"/>
        <v>33.286066339186888</v>
      </c>
    </row>
    <row r="20" spans="1:4" ht="45" x14ac:dyDescent="0.25">
      <c r="A20" s="7" t="str">
        <f>[1]Бюджет!B26</f>
        <v>Муниципальная программа «Охрана окружающей среды на территории города Черемхово»</v>
      </c>
      <c r="B20" s="8">
        <f>[1]Бюджет!D26</f>
        <v>111823200</v>
      </c>
      <c r="C20" s="8">
        <f>[1]Бюджет!C26</f>
        <v>3552340</v>
      </c>
      <c r="D20" s="4">
        <f t="shared" si="0"/>
        <v>3.1767468646935519</v>
      </c>
    </row>
    <row r="21" spans="1:4" ht="45" x14ac:dyDescent="0.25">
      <c r="A21" s="7" t="str">
        <f>[1]Бюджет!B27</f>
        <v>Муниципальная программа «Реализация государственной национальной политики в городе Черемхово»</v>
      </c>
      <c r="B21" s="8">
        <f>[1]Бюджет!D27</f>
        <v>200000</v>
      </c>
      <c r="C21" s="8">
        <f>[1]Бюджет!C27</f>
        <v>0</v>
      </c>
      <c r="D21" s="4">
        <f t="shared" ref="D21" si="1">(C21/B21)*100</f>
        <v>0</v>
      </c>
    </row>
    <row r="22" spans="1:4" ht="55.5" customHeight="1" x14ac:dyDescent="0.25">
      <c r="A22" s="7" t="str">
        <f>[1]Бюджет!B28</f>
        <v>Муниципальная программа «Профилактика безнадзорности и правонарушений несовершеннолетних в городе Черемхово»</v>
      </c>
      <c r="B22" s="8">
        <f>[1]Бюджет!D28</f>
        <v>56000</v>
      </c>
      <c r="C22" s="8">
        <f>[1]Бюджет!C28</f>
        <v>8000</v>
      </c>
      <c r="D22" s="4"/>
    </row>
    <row r="23" spans="1:4" x14ac:dyDescent="0.25">
      <c r="A23" s="5"/>
      <c r="B23" s="6">
        <f>SUM(B4:B22)</f>
        <v>3267425258.0100002</v>
      </c>
      <c r="C23" s="6">
        <f>SUM(C4:C22)</f>
        <v>1655503369.3</v>
      </c>
      <c r="D23" s="3">
        <f t="shared" si="0"/>
        <v>50.666908607674507</v>
      </c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Belousova</dc:creator>
  <cp:lastModifiedBy>BELOUSOVATV</cp:lastModifiedBy>
  <dcterms:created xsi:type="dcterms:W3CDTF">2022-08-30T08:56:22Z</dcterms:created>
  <dcterms:modified xsi:type="dcterms:W3CDTF">2026-07-16T08:06:54Z</dcterms:modified>
</cp:coreProperties>
</file>