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справка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25" i="1" l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24" i="1"/>
  <c r="E6" i="1"/>
  <c r="E7" i="1"/>
  <c r="E8" i="1"/>
  <c r="E9" i="1"/>
  <c r="E10" i="1"/>
  <c r="E11" i="1"/>
  <c r="E12" i="1"/>
  <c r="E13" i="1"/>
  <c r="E14" i="1"/>
  <c r="E15" i="1"/>
  <c r="E17" i="1"/>
  <c r="E18" i="1"/>
  <c r="E19" i="1"/>
  <c r="E21" i="1"/>
  <c r="E22" i="1"/>
  <c r="E5" i="1"/>
  <c r="A1" i="1" l="1"/>
</calcChain>
</file>

<file path=xl/sharedStrings.xml><?xml version="1.0" encoding="utf-8"?>
<sst xmlns="http://schemas.openxmlformats.org/spreadsheetml/2006/main" count="157" uniqueCount="147">
  <si>
    <t>1-Наименование показателя</t>
  </si>
  <si>
    <t>2-РзПр</t>
  </si>
  <si>
    <t>3-План</t>
  </si>
  <si>
    <t>4-Факт</t>
  </si>
  <si>
    <t>5-Процент исполнения</t>
  </si>
  <si>
    <t>Расходы - 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</si>
  <si>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</si>
  <si>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</si>
  <si>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</si>
  <si>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</si>
  <si>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</si>
  <si>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</si>
  <si>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</si>
  <si>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</si>
  <si>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</si>
  <si>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</si>
  <si>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</si>
  <si>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</si>
  <si>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</si>
  <si>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</si>
  <si>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</si>
  <si>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</si>
  <si>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</si>
  <si>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</si>
  <si>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</si>
  <si>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</si>
  <si>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</si>
  <si>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</si>
  <si>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</si>
  <si>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</si>
  <si>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</si>
  <si>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</si>
  <si>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</si>
  <si>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</si>
  <si>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</si>
  <si>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</si>
  <si>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</si>
  <si>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</si>
  <si>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</si>
  <si>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</si>
  <si>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</si>
  <si>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</si>
  <si>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</si>
  <si>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</si>
  <si>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</si>
  <si>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</si>
  <si>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</si>
  <si>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</si>
  <si>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</si>
  <si>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</si>
  <si>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</si>
  <si>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</si>
  <si>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</si>
  <si>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</si>
  <si>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</si>
  <si>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</si>
  <si>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</si>
  <si>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</si>
  <si>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</si>
  <si>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</si>
  <si>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</si>
  <si>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</si>
  <si>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</si>
  <si>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</si>
  <si>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</si>
  <si>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</si>
  <si>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</si>
  <si>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</si>
  <si>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</si>
  <si>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</si>
  <si>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</si>
  <si>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</si>
  <si>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</si>
  <si>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</si>
  <si>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</si>
  <si>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</si>
  <si>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</si>
  <si>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</si>
  <si>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</si>
  <si>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</si>
  <si>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</si>
  <si>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</si>
  <si>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</si>
  <si>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</si>
  <si>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</si>
  <si>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</si>
  <si>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</si>
  <si>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</si>
  <si>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</si>
  <si>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</si>
  <si>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</si>
  <si>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</si>
  <si>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</si>
  <si>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</si>
  <si>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Результат исполнения бюджета (дефицит / профицит)</t>
  </si>
  <si>
    <t xml:space="preserve">2-Код источника финансирования 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</si>
  <si>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</si>
  <si>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</si>
  <si>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</si>
  <si>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</si>
  <si>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Бюджетные кредиты из других бюджетов бюджетной системы Российской Федерации</t>
  </si>
  <si>
    <t>00001030000000000000</t>
  </si>
  <si>
    <t>Изменение остатков средств на счетах по учету средств бюджетов</t>
  </si>
  <si>
    <t>00001050000000000000</t>
  </si>
  <si>
    <t>Х</t>
  </si>
  <si>
    <t>в рублях</t>
  </si>
  <si>
    <t>за первый квартал 2022год</t>
  </si>
  <si>
    <t>2-Код дохода по КД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</si>
  <si>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</si>
  <si>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</si>
  <si>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</si>
  <si>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</si>
  <si>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</si>
  <si>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</si>
  <si>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</si>
  <si>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</si>
  <si>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</si>
  <si>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</si>
  <si>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</si>
  <si>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</si>
  <si>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</si>
  <si>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</si>
  <si>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</si>
  <si>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</si>
  <si>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</si>
  <si>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</si>
  <si>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</si>
  <si>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</si>
  <si>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</si>
  <si>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</si>
  <si>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</si>
  <si>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</si>
  <si>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</si>
  <si>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</si>
  <si>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</si>
  <si>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</si>
  <si>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</si>
  <si>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</si>
  <si>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</si>
  <si>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</si>
  <si>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Доходы бюджета - Всего</t>
  </si>
  <si>
    <t>5-процент исполнения</t>
  </si>
  <si>
    <t>Обеспечение проведения выборов и референдумов</t>
  </si>
  <si>
    <t>0107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</si>
  <si>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</si>
  <si>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</si>
  <si>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7900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</si>
</sst>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b/>
      <sz val="16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49" fontId="3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0" fillId="0" borderId="5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7;&#1088;&#1072;&#1074;&#1082;&#1072;%20&#1086;&#1073;%20&#1080;&#1089;&#1087;&#1086;&#1083;&#1085;&#1077;&#1085;&#1080;&#1080;%20&#1073;&#1102;&#1076;&#1078;&#1077;&#1090;&#1072;%20&#1052;&#1091;&#1085;&#1080;&#1094;&#1080;&#1087;&#1072;&#1083;&#1100;&#1085;&#1086;&#1075;&#1086;%20&#1086;&#1073;&#1088;&#1072;&#1079;&#1086;&#1074;&#1072;&#1085;&#1080;&#1103;%20&#1063;&#1077;&#1088;&#1077;&#1084;&#1093;&#1086;&#1074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 (2)"/>
      <sheetName val="Лист 1"/>
      <sheetName val="Лист2"/>
    </sheetNames>
    <sheetDataSet>
      <sheetData sheetId="0"/>
      <sheetData sheetId="1">
        <row r="4">
          <cell r="A4" t="str">
            <v>Справка об исполнении бюджета Муниципального образования "город Черемхово"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zoomScaleNormal="100" workbookViewId="0">
      <selection activeCell="C80" sqref="C80"/>
    </sheetView>
  </sheetViews>
  <sheetFormatPr defaultRowHeight="15" x14ac:dyDescent="0.25"/>
  <cols>
    <col min="1" max="1" width="46.85546875" customWidth="1"/>
    <col min="2" max="2" width="25.85546875" customWidth="1"/>
    <col min="3" max="3" width="17.28515625" customWidth="1"/>
    <col min="4" max="4" width="15.7109375" customWidth="1"/>
    <col min="5" max="5" width="18.140625" customWidth="1"/>
  </cols>
  <sheetData>
    <row r="1" spans="1:5" s="3" customFormat="1" ht="21" x14ac:dyDescent="0.35">
      <c r="A1" s="1" t="str">
        <f>'[1]Лист 1'!A4</f>
        <v>Справка об исполнении бюджета Муниципального образования "город Черемхово"</v>
      </c>
      <c r="B1" s="1"/>
      <c r="C1" s="1"/>
      <c r="D1" s="1"/>
      <c r="E1" s="2"/>
    </row>
    <row r="2" spans="1:5" s="4" customFormat="1" ht="21" x14ac:dyDescent="0.35">
      <c r="A2" s="15" t="s">
        <v>106</v>
      </c>
      <c r="B2" s="16"/>
      <c r="C2" s="16"/>
      <c r="D2" s="16"/>
      <c r="E2" s="16"/>
    </row>
    <row r="3" spans="1:5" s="4" customFormat="1" x14ac:dyDescent="0.25">
      <c r="A3" s="17" t="s">
        <v>105</v>
      </c>
      <c r="B3" s="18"/>
      <c r="C3" s="18"/>
      <c r="D3" s="18"/>
      <c r="E3" s="18"/>
    </row>
    <row r="4" spans="1:5" ht="30" x14ac:dyDescent="0.25">
      <c r="A4" s="11" t="s">
        <v>0</v>
      </c>
      <c r="B4" s="11" t="s">
        <v>107</v>
      </c>
      <c r="C4" s="11" t="s">
        <v>2</v>
      </c>
      <c r="D4" s="11" t="s">
        <v>3</v>
      </c>
      <c r="E4" s="11" t="s">
        <v>141</v>
      </c>
    </row>
    <row r="5" spans="1:5" x14ac:dyDescent="0.25">
      <c r="A5" s="5" t="s">
        <v>108</v>
      </c>
      <c r="B5" s="6" t="s">
        <v>109</v>
      </c>
      <c r="C5" s="7">
        <v>390525759.81999999</v>
      </c>
      <c r="D5" s="7">
        <v>96737776.590000004</v>
      </c>
      <c r="E5" s="7">
        <f>(D5/C5)*100</f>
        <v>24.771164041672463</v>
      </c>
    </row>
    <row r="6" spans="1:5" x14ac:dyDescent="0.25">
      <c r="A6" s="5" t="s">
        <v>110</v>
      </c>
      <c r="B6" s="6" t="s">
        <v>111</v>
      </c>
      <c r="C6" s="7">
        <v>221508959.81999999</v>
      </c>
      <c r="D6" s="7">
        <v>49357723.109999999</v>
      </c>
      <c r="E6" s="7">
        <f t="shared" ref="E6:E22" si="0">(D6/C6)*100</f>
        <v>22.282495096409864</v>
      </c>
    </row>
    <row r="7" spans="1:5" ht="45" x14ac:dyDescent="0.25">
      <c r="A7" s="5" t="s">
        <v>112</v>
      </c>
      <c r="B7" s="6" t="s">
        <v>113</v>
      </c>
      <c r="C7" s="7">
        <v>15953800</v>
      </c>
      <c r="D7" s="7">
        <v>4094419.46</v>
      </c>
      <c r="E7" s="7">
        <f t="shared" si="0"/>
        <v>25.664227080695508</v>
      </c>
    </row>
    <row r="8" spans="1:5" x14ac:dyDescent="0.25">
      <c r="A8" s="5" t="s">
        <v>114</v>
      </c>
      <c r="B8" s="6" t="s">
        <v>115</v>
      </c>
      <c r="C8" s="7">
        <v>38018500</v>
      </c>
      <c r="D8" s="7">
        <v>11803052.43</v>
      </c>
      <c r="E8" s="7">
        <f t="shared" si="0"/>
        <v>31.045550008548467</v>
      </c>
    </row>
    <row r="9" spans="1:5" x14ac:dyDescent="0.25">
      <c r="A9" s="5" t="s">
        <v>116</v>
      </c>
      <c r="B9" s="6" t="s">
        <v>117</v>
      </c>
      <c r="C9" s="7">
        <v>20700000</v>
      </c>
      <c r="D9" s="7">
        <v>4390632.03</v>
      </c>
      <c r="E9" s="7">
        <f t="shared" si="0"/>
        <v>21.210782753623189</v>
      </c>
    </row>
    <row r="10" spans="1:5" ht="48" customHeight="1" x14ac:dyDescent="0.25">
      <c r="A10" s="5" t="s">
        <v>118</v>
      </c>
      <c r="B10" s="6" t="s">
        <v>119</v>
      </c>
      <c r="C10" s="7">
        <v>11630000</v>
      </c>
      <c r="D10" s="7">
        <v>2978631.88</v>
      </c>
      <c r="E10" s="7">
        <f t="shared" si="0"/>
        <v>25.611624075666377</v>
      </c>
    </row>
    <row r="11" spans="1:5" ht="60" x14ac:dyDescent="0.25">
      <c r="A11" s="5" t="s">
        <v>120</v>
      </c>
      <c r="B11" s="6" t="s">
        <v>121</v>
      </c>
      <c r="C11" s="7">
        <v>30534500</v>
      </c>
      <c r="D11" s="7">
        <v>7458003.6900000004</v>
      </c>
      <c r="E11" s="7">
        <f t="shared" si="0"/>
        <v>24.424843013640309</v>
      </c>
    </row>
    <row r="12" spans="1:5" ht="30" x14ac:dyDescent="0.25">
      <c r="A12" s="5" t="s">
        <v>122</v>
      </c>
      <c r="B12" s="6" t="s">
        <v>123</v>
      </c>
      <c r="C12" s="7">
        <v>4054600</v>
      </c>
      <c r="D12" s="7">
        <v>3993232.56</v>
      </c>
      <c r="E12" s="7">
        <f t="shared" si="0"/>
        <v>98.486473634883836</v>
      </c>
    </row>
    <row r="13" spans="1:5" ht="30" x14ac:dyDescent="0.25">
      <c r="A13" s="5" t="s">
        <v>124</v>
      </c>
      <c r="B13" s="6" t="s">
        <v>125</v>
      </c>
      <c r="C13" s="7">
        <v>46126000</v>
      </c>
      <c r="D13" s="7">
        <v>11717321.17</v>
      </c>
      <c r="E13" s="7">
        <f t="shared" si="0"/>
        <v>25.402855591206695</v>
      </c>
    </row>
    <row r="14" spans="1:5" ht="30" x14ac:dyDescent="0.25">
      <c r="A14" s="5" t="s">
        <v>126</v>
      </c>
      <c r="B14" s="6" t="s">
        <v>127</v>
      </c>
      <c r="C14" s="7">
        <v>1005000</v>
      </c>
      <c r="D14" s="7">
        <v>263318.27</v>
      </c>
      <c r="E14" s="7">
        <f t="shared" si="0"/>
        <v>26.200822885572141</v>
      </c>
    </row>
    <row r="15" spans="1:5" ht="30" x14ac:dyDescent="0.25">
      <c r="A15" s="5" t="s">
        <v>128</v>
      </c>
      <c r="B15" s="6" t="s">
        <v>129</v>
      </c>
      <c r="C15" s="7">
        <v>994400</v>
      </c>
      <c r="D15" s="7">
        <v>622581.11</v>
      </c>
      <c r="E15" s="7">
        <f t="shared" si="0"/>
        <v>62.608719831053904</v>
      </c>
    </row>
    <row r="16" spans="1:5" x14ac:dyDescent="0.25">
      <c r="A16" s="5" t="s">
        <v>130</v>
      </c>
      <c r="B16" s="6" t="s">
        <v>131</v>
      </c>
      <c r="C16" s="7">
        <v>0</v>
      </c>
      <c r="D16" s="7">
        <v>58860.88</v>
      </c>
      <c r="E16" s="7" t="s">
        <v>104</v>
      </c>
    </row>
    <row r="17" spans="1:5" x14ac:dyDescent="0.25">
      <c r="A17" s="5" t="s">
        <v>132</v>
      </c>
      <c r="B17" s="6" t="s">
        <v>133</v>
      </c>
      <c r="C17" s="7">
        <v>2235472941.98</v>
      </c>
      <c r="D17" s="7">
        <v>422976282.44</v>
      </c>
      <c r="E17" s="7">
        <f t="shared" si="0"/>
        <v>18.921109466230533</v>
      </c>
    </row>
    <row r="18" spans="1:5" ht="45" x14ac:dyDescent="0.25">
      <c r="A18" s="5" t="s">
        <v>134</v>
      </c>
      <c r="B18" s="6" t="s">
        <v>135</v>
      </c>
      <c r="C18" s="7">
        <v>2233392941.98</v>
      </c>
      <c r="D18" s="7">
        <v>421733129.72000003</v>
      </c>
      <c r="E18" s="7">
        <f t="shared" si="0"/>
        <v>18.883068975140365</v>
      </c>
    </row>
    <row r="19" spans="1:5" x14ac:dyDescent="0.25">
      <c r="A19" s="5" t="s">
        <v>136</v>
      </c>
      <c r="B19" s="6" t="s">
        <v>137</v>
      </c>
      <c r="C19" s="7">
        <v>2080000</v>
      </c>
      <c r="D19" s="7">
        <v>2080000</v>
      </c>
      <c r="E19" s="7">
        <f t="shared" si="0"/>
        <v>100</v>
      </c>
    </row>
    <row r="20" spans="1:5" ht="60" x14ac:dyDescent="0.25">
      <c r="A20" s="5" t="s">
        <v>138</v>
      </c>
      <c r="B20" s="6" t="s">
        <v>139</v>
      </c>
      <c r="C20" s="7">
        <v>0</v>
      </c>
      <c r="D20" s="7">
        <v>-836847.28</v>
      </c>
      <c r="E20" s="7" t="s">
        <v>104</v>
      </c>
    </row>
    <row r="21" spans="1:5" x14ac:dyDescent="0.25">
      <c r="A21" s="13" t="s">
        <v>140</v>
      </c>
      <c r="B21" s="14"/>
      <c r="C21" s="10">
        <v>2625998701.8000002</v>
      </c>
      <c r="D21" s="10">
        <v>519714059.02999997</v>
      </c>
      <c r="E21" s="10">
        <f t="shared" si="0"/>
        <v>19.791101140825397</v>
      </c>
    </row>
    <row r="22" spans="1:5" x14ac:dyDescent="0.25">
      <c r="A22" s="13" t="s">
        <v>5</v>
      </c>
      <c r="B22" s="14"/>
      <c r="C22" s="10">
        <v>2655288101.8000002</v>
      </c>
      <c r="D22" s="10">
        <v>450141553.49000001</v>
      </c>
      <c r="E22" s="10">
        <f t="shared" si="0"/>
        <v>16.95264454297266</v>
      </c>
    </row>
    <row r="23" spans="1:5" ht="30" x14ac:dyDescent="0.25">
      <c r="A23" s="11" t="s">
        <v>0</v>
      </c>
      <c r="B23" s="11" t="s">
        <v>1</v>
      </c>
      <c r="C23" s="12" t="s">
        <v>2</v>
      </c>
      <c r="D23" s="12" t="s">
        <v>3</v>
      </c>
      <c r="E23" s="11" t="s">
        <v>4</v>
      </c>
    </row>
    <row r="24" spans="1:5" x14ac:dyDescent="0.25">
      <c r="A24" s="5" t="s">
        <v>6</v>
      </c>
      <c r="B24" s="6" t="s">
        <v>7</v>
      </c>
      <c r="C24" s="7">
        <v>114768303.3</v>
      </c>
      <c r="D24" s="7">
        <v>40010763.039999999</v>
      </c>
      <c r="E24" s="7">
        <f>(D24/C24)*100</f>
        <v>34.862206628090838</v>
      </c>
    </row>
    <row r="25" spans="1:5" ht="45" x14ac:dyDescent="0.25">
      <c r="A25" s="5" t="s">
        <v>8</v>
      </c>
      <c r="B25" s="6" t="s">
        <v>9</v>
      </c>
      <c r="C25" s="7">
        <v>2606000</v>
      </c>
      <c r="D25" s="7">
        <v>672236.45</v>
      </c>
      <c r="E25" s="7">
        <f t="shared" ref="E25:E70" si="1">(D25/C25)*100</f>
        <v>25.795719493476593</v>
      </c>
    </row>
    <row r="26" spans="1:5" ht="60" x14ac:dyDescent="0.25">
      <c r="A26" s="5" t="s">
        <v>10</v>
      </c>
      <c r="B26" s="6" t="s">
        <v>11</v>
      </c>
      <c r="C26" s="7">
        <v>1749900</v>
      </c>
      <c r="D26" s="7">
        <v>487098.12</v>
      </c>
      <c r="E26" s="7">
        <f t="shared" si="1"/>
        <v>27.835768901080058</v>
      </c>
    </row>
    <row r="27" spans="1:5" ht="60" x14ac:dyDescent="0.25">
      <c r="A27" s="5" t="s">
        <v>12</v>
      </c>
      <c r="B27" s="6" t="s">
        <v>13</v>
      </c>
      <c r="C27" s="7">
        <v>41983450</v>
      </c>
      <c r="D27" s="7">
        <v>15785931.869999999</v>
      </c>
      <c r="E27" s="7">
        <f t="shared" si="1"/>
        <v>37.60036840707469</v>
      </c>
    </row>
    <row r="28" spans="1:5" x14ac:dyDescent="0.25">
      <c r="A28" s="5" t="s">
        <v>14</v>
      </c>
      <c r="B28" s="6" t="s">
        <v>15</v>
      </c>
      <c r="C28" s="7">
        <v>220000</v>
      </c>
      <c r="D28" s="7">
        <v>220000</v>
      </c>
      <c r="E28" s="7">
        <f t="shared" si="1"/>
        <v>100</v>
      </c>
    </row>
    <row r="29" spans="1:5" ht="45" x14ac:dyDescent="0.25">
      <c r="A29" s="5" t="s">
        <v>16</v>
      </c>
      <c r="B29" s="6" t="s">
        <v>17</v>
      </c>
      <c r="C29" s="7">
        <v>21947353.300000001</v>
      </c>
      <c r="D29" s="7">
        <v>6667704.3300000001</v>
      </c>
      <c r="E29" s="7">
        <f t="shared" si="1"/>
        <v>30.380448334059484</v>
      </c>
    </row>
    <row r="30" spans="1:5" ht="30" x14ac:dyDescent="0.25">
      <c r="A30" s="5" t="s">
        <v>142</v>
      </c>
      <c r="B30" s="6" t="s">
        <v>143</v>
      </c>
      <c r="C30" s="7">
        <v>1339600</v>
      </c>
      <c r="D30" s="7">
        <v>1339600</v>
      </c>
      <c r="E30" s="7">
        <f t="shared" si="1"/>
        <v>100</v>
      </c>
    </row>
    <row r="31" spans="1:5" x14ac:dyDescent="0.25">
      <c r="A31" s="5" t="s">
        <v>18</v>
      </c>
      <c r="B31" s="6" t="s">
        <v>19</v>
      </c>
      <c r="C31" s="7">
        <v>50000</v>
      </c>
      <c r="D31" s="7">
        <v>0</v>
      </c>
      <c r="E31" s="7">
        <f t="shared" si="1"/>
        <v>0</v>
      </c>
    </row>
    <row r="32" spans="1:5" x14ac:dyDescent="0.25">
      <c r="A32" s="5" t="s">
        <v>20</v>
      </c>
      <c r="B32" s="6" t="s">
        <v>21</v>
      </c>
      <c r="C32" s="7">
        <v>44872000</v>
      </c>
      <c r="D32" s="7">
        <v>14838192.27</v>
      </c>
      <c r="E32" s="7">
        <f t="shared" si="1"/>
        <v>33.067820177393479</v>
      </c>
    </row>
    <row r="33" spans="1:5" x14ac:dyDescent="0.25">
      <c r="A33" s="5" t="s">
        <v>22</v>
      </c>
      <c r="B33" s="6" t="s">
        <v>23</v>
      </c>
      <c r="C33" s="7">
        <v>566000</v>
      </c>
      <c r="D33" s="7">
        <v>0</v>
      </c>
      <c r="E33" s="7">
        <f t="shared" si="1"/>
        <v>0</v>
      </c>
    </row>
    <row r="34" spans="1:5" x14ac:dyDescent="0.25">
      <c r="A34" s="5" t="s">
        <v>24</v>
      </c>
      <c r="B34" s="6" t="s">
        <v>25</v>
      </c>
      <c r="C34" s="7">
        <v>566000</v>
      </c>
      <c r="D34" s="7">
        <v>0</v>
      </c>
      <c r="E34" s="7">
        <f t="shared" si="1"/>
        <v>0</v>
      </c>
    </row>
    <row r="35" spans="1:5" ht="30" x14ac:dyDescent="0.25">
      <c r="A35" s="5" t="s">
        <v>26</v>
      </c>
      <c r="B35" s="6" t="s">
        <v>27</v>
      </c>
      <c r="C35" s="7">
        <v>4640700</v>
      </c>
      <c r="D35" s="7">
        <v>1569752.58</v>
      </c>
      <c r="E35" s="7">
        <f t="shared" si="1"/>
        <v>33.825771543086177</v>
      </c>
    </row>
    <row r="36" spans="1:5" ht="45" x14ac:dyDescent="0.25">
      <c r="A36" s="5" t="s">
        <v>144</v>
      </c>
      <c r="B36" s="6" t="s">
        <v>145</v>
      </c>
      <c r="C36" s="7">
        <v>4640700</v>
      </c>
      <c r="D36" s="7">
        <v>1569752.58</v>
      </c>
      <c r="E36" s="7">
        <f t="shared" si="1"/>
        <v>33.825771543086177</v>
      </c>
    </row>
    <row r="37" spans="1:5" x14ac:dyDescent="0.25">
      <c r="A37" s="5" t="s">
        <v>28</v>
      </c>
      <c r="B37" s="6" t="s">
        <v>29</v>
      </c>
      <c r="C37" s="7">
        <v>301170497</v>
      </c>
      <c r="D37" s="7">
        <v>7545701.8700000001</v>
      </c>
      <c r="E37" s="7">
        <f t="shared" si="1"/>
        <v>2.5054585177378779</v>
      </c>
    </row>
    <row r="38" spans="1:5" x14ac:dyDescent="0.25">
      <c r="A38" s="5" t="s">
        <v>30</v>
      </c>
      <c r="B38" s="6" t="s">
        <v>31</v>
      </c>
      <c r="C38" s="7">
        <v>134200</v>
      </c>
      <c r="D38" s="7">
        <v>26840</v>
      </c>
      <c r="E38" s="7">
        <f t="shared" si="1"/>
        <v>20</v>
      </c>
    </row>
    <row r="39" spans="1:5" x14ac:dyDescent="0.25">
      <c r="A39" s="5" t="s">
        <v>32</v>
      </c>
      <c r="B39" s="6" t="s">
        <v>33</v>
      </c>
      <c r="C39" s="7">
        <v>25200450</v>
      </c>
      <c r="D39" s="7">
        <v>4752008.4800000004</v>
      </c>
      <c r="E39" s="7">
        <f t="shared" si="1"/>
        <v>18.856839778654749</v>
      </c>
    </row>
    <row r="40" spans="1:5" x14ac:dyDescent="0.25">
      <c r="A40" s="5" t="s">
        <v>34</v>
      </c>
      <c r="B40" s="6" t="s">
        <v>35</v>
      </c>
      <c r="C40" s="7">
        <v>265542147</v>
      </c>
      <c r="D40" s="7">
        <v>176671</v>
      </c>
      <c r="E40" s="7">
        <f t="shared" si="1"/>
        <v>6.6532187826288836E-2</v>
      </c>
    </row>
    <row r="41" spans="1:5" ht="30" x14ac:dyDescent="0.25">
      <c r="A41" s="5" t="s">
        <v>36</v>
      </c>
      <c r="B41" s="6" t="s">
        <v>37</v>
      </c>
      <c r="C41" s="7">
        <v>10293700</v>
      </c>
      <c r="D41" s="7">
        <v>2590182.39</v>
      </c>
      <c r="E41" s="7">
        <f t="shared" si="1"/>
        <v>25.162792679017265</v>
      </c>
    </row>
    <row r="42" spans="1:5" x14ac:dyDescent="0.25">
      <c r="A42" s="5" t="s">
        <v>38</v>
      </c>
      <c r="B42" s="6" t="s">
        <v>39</v>
      </c>
      <c r="C42" s="7">
        <v>528224588.16000003</v>
      </c>
      <c r="D42" s="7">
        <v>29384501.760000002</v>
      </c>
      <c r="E42" s="7">
        <f t="shared" si="1"/>
        <v>5.5628803389022456</v>
      </c>
    </row>
    <row r="43" spans="1:5" x14ac:dyDescent="0.25">
      <c r="A43" s="5" t="s">
        <v>40</v>
      </c>
      <c r="B43" s="6" t="s">
        <v>41</v>
      </c>
      <c r="C43" s="7">
        <v>359226740.16000003</v>
      </c>
      <c r="D43" s="7">
        <v>2732139.2</v>
      </c>
      <c r="E43" s="7">
        <f t="shared" si="1"/>
        <v>0.76056119841833103</v>
      </c>
    </row>
    <row r="44" spans="1:5" x14ac:dyDescent="0.25">
      <c r="A44" s="5" t="s">
        <v>42</v>
      </c>
      <c r="B44" s="6" t="s">
        <v>43</v>
      </c>
      <c r="C44" s="7">
        <v>49484058.170000002</v>
      </c>
      <c r="D44" s="7">
        <v>2793922.99</v>
      </c>
      <c r="E44" s="7">
        <f t="shared" si="1"/>
        <v>5.6461072380151558</v>
      </c>
    </row>
    <row r="45" spans="1:5" x14ac:dyDescent="0.25">
      <c r="A45" s="5" t="s">
        <v>44</v>
      </c>
      <c r="B45" s="6" t="s">
        <v>45</v>
      </c>
      <c r="C45" s="7">
        <v>119513789.83</v>
      </c>
      <c r="D45" s="7">
        <v>23858439.57</v>
      </c>
      <c r="E45" s="7">
        <f t="shared" si="1"/>
        <v>19.96291775529582</v>
      </c>
    </row>
    <row r="46" spans="1:5" x14ac:dyDescent="0.25">
      <c r="A46" s="5" t="s">
        <v>46</v>
      </c>
      <c r="B46" s="6" t="s">
        <v>47</v>
      </c>
      <c r="C46" s="7">
        <v>6092300</v>
      </c>
      <c r="D46" s="7">
        <v>0</v>
      </c>
      <c r="E46" s="7">
        <f t="shared" si="1"/>
        <v>0</v>
      </c>
    </row>
    <row r="47" spans="1:5" ht="30" x14ac:dyDescent="0.25">
      <c r="A47" s="5" t="s">
        <v>48</v>
      </c>
      <c r="B47" s="6" t="s">
        <v>49</v>
      </c>
      <c r="C47" s="7">
        <v>6092300</v>
      </c>
      <c r="D47" s="7">
        <v>0</v>
      </c>
      <c r="E47" s="7">
        <f t="shared" si="1"/>
        <v>0</v>
      </c>
    </row>
    <row r="48" spans="1:5" x14ac:dyDescent="0.25">
      <c r="A48" s="5" t="s">
        <v>50</v>
      </c>
      <c r="B48" s="6" t="s">
        <v>51</v>
      </c>
      <c r="C48" s="7">
        <v>1191623373.4000001</v>
      </c>
      <c r="D48" s="7">
        <v>281939908.70999998</v>
      </c>
      <c r="E48" s="7">
        <f t="shared" si="1"/>
        <v>23.660152612276711</v>
      </c>
    </row>
    <row r="49" spans="1:5" x14ac:dyDescent="0.25">
      <c r="A49" s="5" t="s">
        <v>52</v>
      </c>
      <c r="B49" s="6" t="s">
        <v>53</v>
      </c>
      <c r="C49" s="7">
        <v>353697284.60000002</v>
      </c>
      <c r="D49" s="7">
        <v>91086689.670000002</v>
      </c>
      <c r="E49" s="7">
        <f t="shared" si="1"/>
        <v>25.752725179389174</v>
      </c>
    </row>
    <row r="50" spans="1:5" x14ac:dyDescent="0.25">
      <c r="A50" s="5" t="s">
        <v>54</v>
      </c>
      <c r="B50" s="6" t="s">
        <v>55</v>
      </c>
      <c r="C50" s="7">
        <v>699697338.60000002</v>
      </c>
      <c r="D50" s="7">
        <v>149330247.91999999</v>
      </c>
      <c r="E50" s="7">
        <f t="shared" si="1"/>
        <v>21.342120325738222</v>
      </c>
    </row>
    <row r="51" spans="1:5" x14ac:dyDescent="0.25">
      <c r="A51" s="5" t="s">
        <v>56</v>
      </c>
      <c r="B51" s="6" t="s">
        <v>57</v>
      </c>
      <c r="C51" s="7">
        <v>86894920</v>
      </c>
      <c r="D51" s="7">
        <v>24271241.23</v>
      </c>
      <c r="E51" s="7">
        <f t="shared" si="1"/>
        <v>27.931714799898543</v>
      </c>
    </row>
    <row r="52" spans="1:5" ht="30" x14ac:dyDescent="0.25">
      <c r="A52" s="5" t="s">
        <v>58</v>
      </c>
      <c r="B52" s="6" t="s">
        <v>59</v>
      </c>
      <c r="C52" s="7">
        <v>120000</v>
      </c>
      <c r="D52" s="7">
        <v>23000</v>
      </c>
      <c r="E52" s="7">
        <f t="shared" si="1"/>
        <v>19.166666666666668</v>
      </c>
    </row>
    <row r="53" spans="1:5" x14ac:dyDescent="0.25">
      <c r="A53" s="5" t="s">
        <v>60</v>
      </c>
      <c r="B53" s="6" t="s">
        <v>61</v>
      </c>
      <c r="C53" s="7">
        <v>13234307</v>
      </c>
      <c r="D53" s="7">
        <v>4198493.57</v>
      </c>
      <c r="E53" s="7">
        <f t="shared" si="1"/>
        <v>31.724317487874508</v>
      </c>
    </row>
    <row r="54" spans="1:5" x14ac:dyDescent="0.25">
      <c r="A54" s="5" t="s">
        <v>62</v>
      </c>
      <c r="B54" s="6" t="s">
        <v>63</v>
      </c>
      <c r="C54" s="7">
        <v>37979523.200000003</v>
      </c>
      <c r="D54" s="7">
        <v>13030236.32</v>
      </c>
      <c r="E54" s="7">
        <f t="shared" si="1"/>
        <v>34.308583210439039</v>
      </c>
    </row>
    <row r="55" spans="1:5" x14ac:dyDescent="0.25">
      <c r="A55" s="5" t="s">
        <v>64</v>
      </c>
      <c r="B55" s="6" t="s">
        <v>65</v>
      </c>
      <c r="C55" s="7">
        <v>138493930</v>
      </c>
      <c r="D55" s="7">
        <v>32388749.879999999</v>
      </c>
      <c r="E55" s="7">
        <f t="shared" si="1"/>
        <v>23.38640392398425</v>
      </c>
    </row>
    <row r="56" spans="1:5" x14ac:dyDescent="0.25">
      <c r="A56" s="5" t="s">
        <v>66</v>
      </c>
      <c r="B56" s="6" t="s">
        <v>67</v>
      </c>
      <c r="C56" s="7">
        <v>94954030</v>
      </c>
      <c r="D56" s="7">
        <v>19060015.260000002</v>
      </c>
      <c r="E56" s="7">
        <f t="shared" si="1"/>
        <v>20.072887122326456</v>
      </c>
    </row>
    <row r="57" spans="1:5" ht="30" x14ac:dyDescent="0.25">
      <c r="A57" s="5" t="s">
        <v>68</v>
      </c>
      <c r="B57" s="6" t="s">
        <v>69</v>
      </c>
      <c r="C57" s="7">
        <v>43539900</v>
      </c>
      <c r="D57" s="7">
        <v>13328734.619999999</v>
      </c>
      <c r="E57" s="7">
        <f t="shared" si="1"/>
        <v>30.612690015365214</v>
      </c>
    </row>
    <row r="58" spans="1:5" x14ac:dyDescent="0.25">
      <c r="A58" s="5" t="s">
        <v>70</v>
      </c>
      <c r="B58" s="6" t="s">
        <v>71</v>
      </c>
      <c r="C58" s="7">
        <v>69599664.799999997</v>
      </c>
      <c r="D58" s="7">
        <v>14588556.949999999</v>
      </c>
      <c r="E58" s="7">
        <f t="shared" si="1"/>
        <v>20.960671278980065</v>
      </c>
    </row>
    <row r="59" spans="1:5" x14ac:dyDescent="0.25">
      <c r="A59" s="5" t="s">
        <v>72</v>
      </c>
      <c r="B59" s="6" t="s">
        <v>73</v>
      </c>
      <c r="C59" s="7">
        <v>6253400</v>
      </c>
      <c r="D59" s="7">
        <v>1630060</v>
      </c>
      <c r="E59" s="7">
        <f t="shared" si="1"/>
        <v>26.066779671858509</v>
      </c>
    </row>
    <row r="60" spans="1:5" x14ac:dyDescent="0.25">
      <c r="A60" s="5" t="s">
        <v>74</v>
      </c>
      <c r="B60" s="6" t="s">
        <v>75</v>
      </c>
      <c r="C60" s="7">
        <v>32898300</v>
      </c>
      <c r="D60" s="7">
        <v>8182894.7000000002</v>
      </c>
      <c r="E60" s="7">
        <f t="shared" si="1"/>
        <v>24.873305611536161</v>
      </c>
    </row>
    <row r="61" spans="1:5" x14ac:dyDescent="0.25">
      <c r="A61" s="5" t="s">
        <v>76</v>
      </c>
      <c r="B61" s="6" t="s">
        <v>77</v>
      </c>
      <c r="C61" s="7">
        <v>22025764.800000001</v>
      </c>
      <c r="D61" s="7">
        <v>2759916</v>
      </c>
      <c r="E61" s="7">
        <f t="shared" si="1"/>
        <v>12.530398036394178</v>
      </c>
    </row>
    <row r="62" spans="1:5" x14ac:dyDescent="0.25">
      <c r="A62" s="5" t="s">
        <v>78</v>
      </c>
      <c r="B62" s="6" t="s">
        <v>79</v>
      </c>
      <c r="C62" s="7">
        <v>8422200</v>
      </c>
      <c r="D62" s="7">
        <v>2015686.25</v>
      </c>
      <c r="E62" s="7">
        <f t="shared" si="1"/>
        <v>23.933013345681651</v>
      </c>
    </row>
    <row r="63" spans="1:5" x14ac:dyDescent="0.25">
      <c r="A63" s="5" t="s">
        <v>80</v>
      </c>
      <c r="B63" s="6" t="s">
        <v>81</v>
      </c>
      <c r="C63" s="7">
        <v>296855627.04000002</v>
      </c>
      <c r="D63" s="7">
        <v>41613618.700000003</v>
      </c>
      <c r="E63" s="7">
        <f t="shared" si="1"/>
        <v>14.018133701872779</v>
      </c>
    </row>
    <row r="64" spans="1:5" x14ac:dyDescent="0.25">
      <c r="A64" s="5" t="s">
        <v>82</v>
      </c>
      <c r="B64" s="6" t="s">
        <v>83</v>
      </c>
      <c r="C64" s="7">
        <v>294086927.04000002</v>
      </c>
      <c r="D64" s="7">
        <v>40934761.259999998</v>
      </c>
      <c r="E64" s="7">
        <f t="shared" si="1"/>
        <v>13.919272669482613</v>
      </c>
    </row>
    <row r="65" spans="1:5" ht="30" x14ac:dyDescent="0.25">
      <c r="A65" s="5" t="s">
        <v>84</v>
      </c>
      <c r="B65" s="6" t="s">
        <v>85</v>
      </c>
      <c r="C65" s="7">
        <v>2768700</v>
      </c>
      <c r="D65" s="7">
        <v>678857.44</v>
      </c>
      <c r="E65" s="7">
        <f t="shared" si="1"/>
        <v>24.518995918662188</v>
      </c>
    </row>
    <row r="66" spans="1:5" x14ac:dyDescent="0.25">
      <c r="A66" s="5" t="s">
        <v>86</v>
      </c>
      <c r="B66" s="6" t="s">
        <v>87</v>
      </c>
      <c r="C66" s="7">
        <v>3150000</v>
      </c>
      <c r="D66" s="7">
        <v>1100000</v>
      </c>
      <c r="E66" s="7">
        <f t="shared" si="1"/>
        <v>34.920634920634917</v>
      </c>
    </row>
    <row r="67" spans="1:5" x14ac:dyDescent="0.25">
      <c r="A67" s="5" t="s">
        <v>88</v>
      </c>
      <c r="B67" s="6" t="s">
        <v>89</v>
      </c>
      <c r="C67" s="7">
        <v>3150000</v>
      </c>
      <c r="D67" s="7">
        <v>1100000</v>
      </c>
      <c r="E67" s="7">
        <f t="shared" si="1"/>
        <v>34.920634920634917</v>
      </c>
    </row>
    <row r="68" spans="1:5" ht="30" x14ac:dyDescent="0.25">
      <c r="A68" s="5" t="s">
        <v>90</v>
      </c>
      <c r="B68" s="6" t="s">
        <v>91</v>
      </c>
      <c r="C68" s="7">
        <v>103118.1</v>
      </c>
      <c r="D68" s="7">
        <v>0</v>
      </c>
      <c r="E68" s="7">
        <f t="shared" si="1"/>
        <v>0</v>
      </c>
    </row>
    <row r="69" spans="1:5" ht="30" x14ac:dyDescent="0.25">
      <c r="A69" s="5" t="s">
        <v>92</v>
      </c>
      <c r="B69" s="6" t="s">
        <v>93</v>
      </c>
      <c r="C69" s="7">
        <v>103118.1</v>
      </c>
      <c r="D69" s="7">
        <v>0</v>
      </c>
      <c r="E69" s="7">
        <f t="shared" si="1"/>
        <v>0</v>
      </c>
    </row>
    <row r="70" spans="1:5" ht="30.75" customHeight="1" x14ac:dyDescent="0.25">
      <c r="A70" s="8" t="s">
        <v>94</v>
      </c>
      <c r="B70" s="9" t="s">
        <v>146</v>
      </c>
      <c r="C70" s="10">
        <v>-29289400</v>
      </c>
      <c r="D70" s="10">
        <v>69572505.540000007</v>
      </c>
      <c r="E70" s="10" t="s">
        <v>104</v>
      </c>
    </row>
    <row r="71" spans="1:5" ht="30" x14ac:dyDescent="0.25">
      <c r="A71" s="11" t="s">
        <v>0</v>
      </c>
      <c r="B71" s="11" t="s">
        <v>95</v>
      </c>
      <c r="C71" s="11" t="s">
        <v>2</v>
      </c>
      <c r="D71" s="11" t="s">
        <v>3</v>
      </c>
      <c r="E71" s="11" t="s">
        <v>4</v>
      </c>
    </row>
    <row r="72" spans="1:5" ht="45" x14ac:dyDescent="0.25">
      <c r="A72" s="5" t="s">
        <v>96</v>
      </c>
      <c r="B72" s="6" t="s">
        <v>97</v>
      </c>
      <c r="C72" s="7">
        <v>29289400</v>
      </c>
      <c r="D72" s="7">
        <v>0</v>
      </c>
      <c r="E72" s="7">
        <v>0</v>
      </c>
    </row>
    <row r="73" spans="1:5" ht="30" x14ac:dyDescent="0.25">
      <c r="A73" s="5" t="s">
        <v>98</v>
      </c>
      <c r="B73" s="6" t="s">
        <v>99</v>
      </c>
      <c r="C73" s="7">
        <v>55629453.200000003</v>
      </c>
      <c r="D73" s="7">
        <v>0</v>
      </c>
      <c r="E73" s="7">
        <v>0</v>
      </c>
    </row>
    <row r="74" spans="1:5" ht="30" x14ac:dyDescent="0.25">
      <c r="A74" s="5" t="s">
        <v>100</v>
      </c>
      <c r="B74" s="6" t="s">
        <v>101</v>
      </c>
      <c r="C74" s="7">
        <v>-26340053.199999999</v>
      </c>
      <c r="D74" s="7">
        <v>0</v>
      </c>
      <c r="E74" s="7">
        <v>0</v>
      </c>
    </row>
    <row r="75" spans="1:5" ht="30" x14ac:dyDescent="0.25">
      <c r="A75" s="5" t="s">
        <v>102</v>
      </c>
      <c r="B75" s="6" t="s">
        <v>103</v>
      </c>
      <c r="C75" s="7">
        <v>0</v>
      </c>
      <c r="D75" s="7">
        <v>-69572505.540000007</v>
      </c>
      <c r="E75" s="7" t="s">
        <v>104</v>
      </c>
    </row>
  </sheetData>
  <mergeCells count="4">
    <mergeCell ref="A21:B21"/>
    <mergeCell ref="A22:B22"/>
    <mergeCell ref="A2:E2"/>
    <mergeCell ref="A3:E3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Belousova</dc:creator>
  <cp:lastModifiedBy>Belousova</cp:lastModifiedBy>
  <cp:lastPrinted>2022-08-30T06:31:43Z</cp:lastPrinted>
  <dcterms:created xsi:type="dcterms:W3CDTF">2022-08-30T05:56:24Z</dcterms:created>
  <dcterms:modified xsi:type="dcterms:W3CDTF">2022-08-31T01:16:06Z</dcterms:modified>
</cp:coreProperties>
</file>