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справк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65" i="1" l="1"/>
  <c r="E66" i="1"/>
  <c r="E67" i="1"/>
  <c r="E68" i="1"/>
  <c r="E69" i="1"/>
  <c r="E70" i="1"/>
  <c r="E53" i="1"/>
  <c r="E54" i="1"/>
  <c r="E55" i="1"/>
  <c r="E56" i="1"/>
  <c r="E57" i="1"/>
  <c r="E58" i="1"/>
  <c r="E59" i="1"/>
  <c r="E60" i="1"/>
  <c r="E61" i="1"/>
  <c r="E62" i="1"/>
  <c r="E63" i="1"/>
  <c r="E64" i="1"/>
  <c r="E48" i="1"/>
  <c r="E49" i="1"/>
  <c r="E50" i="1"/>
  <c r="E51" i="1"/>
  <c r="E52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6" i="1"/>
  <c r="E27" i="1"/>
  <c r="E28" i="1"/>
  <c r="E29" i="1"/>
  <c r="E25" i="1"/>
  <c r="E6" i="1"/>
  <c r="E7" i="1"/>
  <c r="E8" i="1"/>
  <c r="E9" i="1"/>
  <c r="E10" i="1"/>
  <c r="E12" i="1"/>
  <c r="E13" i="1"/>
  <c r="E14" i="1"/>
  <c r="E15" i="1"/>
  <c r="E16" i="1"/>
  <c r="E18" i="1"/>
  <c r="E19" i="1"/>
  <c r="E20" i="1"/>
  <c r="E21" i="1"/>
  <c r="E22" i="1"/>
  <c r="E23" i="1"/>
  <c r="E5" i="1"/>
  <c r="A1" i="1" l="1"/>
</calcChain>
</file>

<file path=xl/sharedStrings.xml><?xml version="1.0" encoding="utf-8"?>
<sst xmlns="http://schemas.openxmlformats.org/spreadsheetml/2006/main" count="161" uniqueCount="149">
  <si>
    <t>1-Наименование показателя</t>
  </si>
  <si>
    <t>2-РзПр</t>
  </si>
  <si>
    <t>3-План</t>
  </si>
  <si>
    <t>4-Факт</t>
  </si>
  <si>
    <t>5-Процент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</si>
  <si>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</si>
  <si>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</si>
  <si>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</si>
  <si>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</si>
  <si>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</si>
  <si>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</si>
  <si>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</si>
  <si>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</si>
  <si>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</si>
  <si>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</si>
  <si>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</si>
  <si>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</si>
  <si>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</si>
  <si>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</si>
  <si>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</si>
  <si>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</si>
  <si>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</si>
  <si>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</si>
  <si>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</si>
  <si>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</si>
  <si>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</si>
  <si>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</si>
  <si>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</si>
  <si>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</si>
  <si>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</si>
  <si>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</si>
  <si>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</si>
  <si>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</si>
  <si>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</si>
  <si>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</si>
  <si>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</si>
  <si>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</si>
  <si>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</si>
  <si>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</si>
  <si>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</si>
  <si>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</si>
  <si>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</si>
  <si>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</si>
  <si>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</si>
  <si>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</si>
  <si>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</si>
  <si>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</si>
  <si>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</si>
  <si>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</si>
  <si>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</si>
  <si>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</si>
  <si>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</si>
  <si>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</si>
  <si>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</si>
  <si>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</si>
  <si>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</si>
  <si>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</si>
  <si>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</si>
  <si>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</si>
  <si>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</si>
  <si>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</si>
  <si>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</si>
  <si>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</si>
  <si>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</si>
  <si>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</si>
  <si>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</si>
  <si>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</si>
  <si>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</si>
  <si>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</si>
  <si>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</si>
  <si>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</si>
  <si>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</si>
  <si>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</si>
  <si>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</si>
  <si>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</si>
  <si>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</si>
  <si>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</si>
  <si>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</si>
  <si>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</si>
  <si>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</si>
  <si>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</si>
  <si>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</si>
  <si>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</si>
  <si>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</si>
  <si>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</si>
  <si>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</si>
  <si>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</si>
  <si>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</si>
  <si>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</si>
  <si>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</si>
  <si>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</si>
  <si>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</si>
  <si>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</si>
  <si>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</si>
  <si>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</si>
  <si>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</si>
  <si>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</si>
  <si>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Результат исполнения бюджета (дефицит / профицит)</t>
  </si>
  <si>
    <t xml:space="preserve">2-Код источника финансирования 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</si>
  <si>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</si>
  <si>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</si>
  <si>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</si>
  <si>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</si>
  <si>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Бюджетные кредиты из других бюджетов бюджетной системы Российской Федерации</t>
  </si>
  <si>
    <t>00001030000000000000</t>
  </si>
  <si>
    <t>Изменение остатков средств на счетах по учету средств бюджетов</t>
  </si>
  <si>
    <t>00001050000000000000</t>
  </si>
  <si>
    <t>Х</t>
  </si>
  <si>
    <t>в рублях</t>
  </si>
  <si>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</si>
  <si>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</si>
  <si>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</si>
  <si>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</si>
  <si>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</si>
  <si>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</si>
  <si>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</si>
  <si>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</si>
  <si>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</si>
  <si>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</si>
  <si>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</si>
  <si>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</si>
  <si>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</si>
  <si>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</si>
  <si>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</si>
  <si>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</si>
  <si>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</si>
  <si>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</si>
  <si>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</si>
  <si>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</si>
  <si>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</si>
  <si>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</si>
  <si>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</si>
  <si>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</si>
  <si>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</si>
  <si>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</si>
  <si>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</si>
  <si>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</si>
  <si>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</si>
  <si>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</si>
  <si>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</si>
  <si>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</si>
  <si>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</si>
  <si>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</si>
  <si>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</si>
  <si>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</si>
  <si>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ИТОГО</t>
  </si>
  <si>
    <t>00090000000000000000</t>
  </si>
  <si>
    <t>23-Код дохода по КД</t>
  </si>
  <si>
    <t>за девять месяцев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</si>
</sst>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8;&#1072;&#1074;&#1082;&#1072;%20&#1086;&#1073;%20&#1080;&#1089;&#1087;&#1086;&#1083;&#1085;&#1077;&#1085;&#1080;&#1080;%20&#1073;&#1102;&#1076;&#1078;&#1077;&#1090;&#1072;%20&#1052;&#1091;&#1085;&#1080;&#1094;&#1080;&#1087;&#1072;&#1083;&#1100;&#1085;&#1086;&#1075;&#1086;%20&#1086;&#1073;&#1088;&#1072;&#1079;&#1086;&#1074;&#1072;&#1085;&#1080;&#1103;%20&#1063;&#1077;&#1088;&#1077;&#1084;&#1093;&#1086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Лист 1"/>
      <sheetName val="Лист2"/>
    </sheetNames>
    <sheetDataSet>
      <sheetData sheetId="0"/>
      <sheetData sheetId="1">
        <row r="4">
          <cell r="A4" t="str">
            <v>Справка об исполнении бюджета Муниципального образования "город Черемхово"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zoomScaleNormal="100" workbookViewId="0">
      <selection activeCell="K70" sqref="K70"/>
    </sheetView>
  </sheetViews>
  <sheetFormatPr defaultRowHeight="15" x14ac:dyDescent="0.25"/>
  <cols>
    <col min="1" max="1" width="46.85546875" customWidth="1"/>
    <col min="2" max="2" width="25.85546875" customWidth="1"/>
    <col min="3" max="3" width="17.28515625" customWidth="1"/>
    <col min="4" max="4" width="17.85546875" customWidth="1"/>
    <col min="5" max="5" width="15" customWidth="1"/>
  </cols>
  <sheetData>
    <row r="1" spans="1:5" s="3" customFormat="1" ht="21" x14ac:dyDescent="0.35">
      <c r="A1" s="1" t="str">
        <f>'[1]Лист 1'!A4</f>
        <v>Справка об исполнении бюджета Муниципального образования "город Черемхово"</v>
      </c>
      <c r="B1" s="1"/>
      <c r="C1" s="1"/>
      <c r="D1" s="1"/>
      <c r="E1" s="2"/>
    </row>
    <row r="2" spans="1:5" s="4" customFormat="1" ht="21" x14ac:dyDescent="0.35">
      <c r="A2" s="10" t="s">
        <v>148</v>
      </c>
      <c r="B2" s="11"/>
      <c r="C2" s="11"/>
      <c r="D2" s="11"/>
      <c r="E2" s="11"/>
    </row>
    <row r="3" spans="1:5" s="4" customFormat="1" x14ac:dyDescent="0.25">
      <c r="A3" s="12" t="s">
        <v>108</v>
      </c>
      <c r="B3" s="13"/>
      <c r="C3" s="13"/>
      <c r="D3" s="13"/>
      <c r="E3" s="13"/>
    </row>
    <row r="4" spans="1:5" ht="30" x14ac:dyDescent="0.25">
      <c r="A4" s="9" t="s">
        <v>0</v>
      </c>
      <c r="B4" s="9" t="s">
        <v>147</v>
      </c>
      <c r="C4" s="9" t="s">
        <v>2</v>
      </c>
      <c r="D4" s="9" t="s">
        <v>3</v>
      </c>
      <c r="E4" s="9" t="s">
        <v>4</v>
      </c>
    </row>
    <row r="5" spans="1:5" x14ac:dyDescent="0.25">
      <c r="A5" s="5" t="s">
        <v>110</v>
      </c>
      <c r="B5" s="6" t="s">
        <v>111</v>
      </c>
      <c r="C5" s="7">
        <v>388207229.55000001</v>
      </c>
      <c r="D5" s="7">
        <v>271176972.73000002</v>
      </c>
      <c r="E5" s="7">
        <f>(D5/C5)*100</f>
        <v>69.853663736335221</v>
      </c>
    </row>
    <row r="6" spans="1:5" x14ac:dyDescent="0.25">
      <c r="A6" s="5" t="s">
        <v>112</v>
      </c>
      <c r="B6" s="6" t="s">
        <v>113</v>
      </c>
      <c r="C6" s="7">
        <v>212989000</v>
      </c>
      <c r="D6" s="7">
        <v>145383155.84</v>
      </c>
      <c r="E6" s="7">
        <f t="shared" ref="E6:E23" si="0">(D6/C6)*100</f>
        <v>68.258527830075735</v>
      </c>
    </row>
    <row r="7" spans="1:5" ht="45" x14ac:dyDescent="0.25">
      <c r="A7" s="5" t="s">
        <v>114</v>
      </c>
      <c r="B7" s="6" t="s">
        <v>115</v>
      </c>
      <c r="C7" s="7">
        <v>15274700</v>
      </c>
      <c r="D7" s="7">
        <v>11326700.859999999</v>
      </c>
      <c r="E7" s="7">
        <f t="shared" si="0"/>
        <v>74.153344157332057</v>
      </c>
    </row>
    <row r="8" spans="1:5" ht="26.25" customHeight="1" x14ac:dyDescent="0.25">
      <c r="A8" s="5" t="s">
        <v>116</v>
      </c>
      <c r="B8" s="6" t="s">
        <v>117</v>
      </c>
      <c r="C8" s="7">
        <v>39352000</v>
      </c>
      <c r="D8" s="7">
        <v>34186636.25</v>
      </c>
      <c r="E8" s="7">
        <f t="shared" si="0"/>
        <v>86.873948592193543</v>
      </c>
    </row>
    <row r="9" spans="1:5" x14ac:dyDescent="0.25">
      <c r="A9" s="5" t="s">
        <v>118</v>
      </c>
      <c r="B9" s="6" t="s">
        <v>119</v>
      </c>
      <c r="C9" s="7">
        <v>22354000</v>
      </c>
      <c r="D9" s="7">
        <v>10264037.699999999</v>
      </c>
      <c r="E9" s="7">
        <f t="shared" si="0"/>
        <v>45.915888431600607</v>
      </c>
    </row>
    <row r="10" spans="1:5" x14ac:dyDescent="0.25">
      <c r="A10" s="5" t="s">
        <v>120</v>
      </c>
      <c r="B10" s="6" t="s">
        <v>121</v>
      </c>
      <c r="C10" s="7">
        <v>11500000</v>
      </c>
      <c r="D10" s="7">
        <v>6497938.1100000003</v>
      </c>
      <c r="E10" s="7">
        <f t="shared" si="0"/>
        <v>56.503809652173921</v>
      </c>
    </row>
    <row r="11" spans="1:5" ht="45" x14ac:dyDescent="0.25">
      <c r="A11" s="5" t="s">
        <v>122</v>
      </c>
      <c r="B11" s="6" t="s">
        <v>123</v>
      </c>
      <c r="C11" s="7">
        <v>0</v>
      </c>
      <c r="D11" s="7">
        <v>-39.22</v>
      </c>
      <c r="E11" s="7" t="s">
        <v>107</v>
      </c>
    </row>
    <row r="12" spans="1:5" ht="60" x14ac:dyDescent="0.25">
      <c r="A12" s="5" t="s">
        <v>124</v>
      </c>
      <c r="B12" s="6" t="s">
        <v>125</v>
      </c>
      <c r="C12" s="7">
        <v>33040000</v>
      </c>
      <c r="D12" s="7">
        <v>23658833.989999998</v>
      </c>
      <c r="E12" s="7">
        <f t="shared" si="0"/>
        <v>71.606640405568996</v>
      </c>
    </row>
    <row r="13" spans="1:5" ht="30" x14ac:dyDescent="0.25">
      <c r="A13" s="5" t="s">
        <v>126</v>
      </c>
      <c r="B13" s="6" t="s">
        <v>127</v>
      </c>
      <c r="C13" s="7">
        <v>4900000</v>
      </c>
      <c r="D13" s="7">
        <v>3720868.87</v>
      </c>
      <c r="E13" s="7">
        <f t="shared" si="0"/>
        <v>75.936099387755107</v>
      </c>
    </row>
    <row r="14" spans="1:5" ht="30" x14ac:dyDescent="0.25">
      <c r="A14" s="5" t="s">
        <v>128</v>
      </c>
      <c r="B14" s="6" t="s">
        <v>129</v>
      </c>
      <c r="C14" s="7">
        <v>46226779.549999997</v>
      </c>
      <c r="D14" s="7">
        <v>32965281.920000002</v>
      </c>
      <c r="E14" s="7">
        <f t="shared" si="0"/>
        <v>71.312088449388867</v>
      </c>
    </row>
    <row r="15" spans="1:5" ht="30" x14ac:dyDescent="0.25">
      <c r="A15" s="5" t="s">
        <v>130</v>
      </c>
      <c r="B15" s="6" t="s">
        <v>131</v>
      </c>
      <c r="C15" s="7">
        <v>1778750</v>
      </c>
      <c r="D15" s="7">
        <v>1652995</v>
      </c>
      <c r="E15" s="7">
        <f t="shared" si="0"/>
        <v>92.930147575544623</v>
      </c>
    </row>
    <row r="16" spans="1:5" ht="30" x14ac:dyDescent="0.25">
      <c r="A16" s="5" t="s">
        <v>132</v>
      </c>
      <c r="B16" s="6" t="s">
        <v>133</v>
      </c>
      <c r="C16" s="7">
        <v>792000</v>
      </c>
      <c r="D16" s="7">
        <v>1410900.88</v>
      </c>
      <c r="E16" s="7">
        <f t="shared" si="0"/>
        <v>178.1440505050505</v>
      </c>
    </row>
    <row r="17" spans="1:5" x14ac:dyDescent="0.25">
      <c r="A17" s="5" t="s">
        <v>134</v>
      </c>
      <c r="B17" s="6" t="s">
        <v>135</v>
      </c>
      <c r="C17" s="7">
        <v>0</v>
      </c>
      <c r="D17" s="7">
        <v>109662.53</v>
      </c>
      <c r="E17" s="7" t="s">
        <v>107</v>
      </c>
    </row>
    <row r="18" spans="1:5" x14ac:dyDescent="0.25">
      <c r="A18" s="5" t="s">
        <v>136</v>
      </c>
      <c r="B18" s="6" t="s">
        <v>137</v>
      </c>
      <c r="C18" s="7">
        <v>2446218355.7399998</v>
      </c>
      <c r="D18" s="7">
        <v>1373157370.03</v>
      </c>
      <c r="E18" s="7">
        <f t="shared" si="0"/>
        <v>56.133883829622775</v>
      </c>
    </row>
    <row r="19" spans="1:5" ht="45" x14ac:dyDescent="0.25">
      <c r="A19" s="5" t="s">
        <v>138</v>
      </c>
      <c r="B19" s="6" t="s">
        <v>139</v>
      </c>
      <c r="C19" s="7">
        <v>2443235459.1999998</v>
      </c>
      <c r="D19" s="7">
        <v>1370045348.3199999</v>
      </c>
      <c r="E19" s="7">
        <f t="shared" si="0"/>
        <v>56.075043572288372</v>
      </c>
    </row>
    <row r="20" spans="1:5" x14ac:dyDescent="0.25">
      <c r="A20" s="5" t="s">
        <v>140</v>
      </c>
      <c r="B20" s="6" t="s">
        <v>141</v>
      </c>
      <c r="C20" s="7">
        <v>3009003</v>
      </c>
      <c r="D20" s="7">
        <v>3138128.17</v>
      </c>
      <c r="E20" s="7">
        <f t="shared" si="0"/>
        <v>104.29129415956049</v>
      </c>
    </row>
    <row r="21" spans="1:5" ht="60" x14ac:dyDescent="0.25">
      <c r="A21" s="5" t="s">
        <v>142</v>
      </c>
      <c r="B21" s="6" t="s">
        <v>143</v>
      </c>
      <c r="C21" s="7">
        <v>-26106.46</v>
      </c>
      <c r="D21" s="7">
        <v>-26106.46</v>
      </c>
      <c r="E21" s="7">
        <f t="shared" si="0"/>
        <v>100</v>
      </c>
    </row>
    <row r="22" spans="1:5" x14ac:dyDescent="0.25">
      <c r="A22" s="14" t="s">
        <v>109</v>
      </c>
      <c r="B22" s="15"/>
      <c r="C22" s="8">
        <v>2834425585.29</v>
      </c>
      <c r="D22" s="8">
        <v>1644334342.76</v>
      </c>
      <c r="E22" s="8">
        <f t="shared" si="0"/>
        <v>58.012965706127808</v>
      </c>
    </row>
    <row r="23" spans="1:5" x14ac:dyDescent="0.25">
      <c r="A23" s="14" t="s">
        <v>144</v>
      </c>
      <c r="B23" s="15"/>
      <c r="C23" s="8">
        <v>2873245585.29</v>
      </c>
      <c r="D23" s="8">
        <v>1640471368.0699999</v>
      </c>
      <c r="E23" s="8">
        <f t="shared" si="0"/>
        <v>57.094714648432152</v>
      </c>
    </row>
    <row r="24" spans="1:5" ht="30" x14ac:dyDescent="0.25">
      <c r="A24" s="9" t="s">
        <v>0</v>
      </c>
      <c r="B24" s="9" t="s">
        <v>1</v>
      </c>
      <c r="C24" s="9" t="s">
        <v>2</v>
      </c>
      <c r="D24" s="9" t="s">
        <v>3</v>
      </c>
      <c r="E24" s="9" t="s">
        <v>4</v>
      </c>
    </row>
    <row r="25" spans="1:5" x14ac:dyDescent="0.25">
      <c r="A25" s="5" t="s">
        <v>5</v>
      </c>
      <c r="B25" s="6" t="s">
        <v>6</v>
      </c>
      <c r="C25" s="7">
        <v>142583709.75</v>
      </c>
      <c r="D25" s="7">
        <v>109791778.31999999</v>
      </c>
      <c r="E25" s="7">
        <f>(D25/C25)*100</f>
        <v>77.001628385531603</v>
      </c>
    </row>
    <row r="26" spans="1:5" ht="45" x14ac:dyDescent="0.25">
      <c r="A26" s="5" t="s">
        <v>7</v>
      </c>
      <c r="B26" s="6" t="s">
        <v>8</v>
      </c>
      <c r="C26" s="7">
        <v>2688000</v>
      </c>
      <c r="D26" s="7">
        <v>2156806.89</v>
      </c>
      <c r="E26" s="7">
        <f t="shared" ref="E26:E71" si="1">(D26/C26)*100</f>
        <v>80.238351562500014</v>
      </c>
    </row>
    <row r="27" spans="1:5" ht="60" x14ac:dyDescent="0.25">
      <c r="A27" s="5" t="s">
        <v>9</v>
      </c>
      <c r="B27" s="6" t="s">
        <v>10</v>
      </c>
      <c r="C27" s="7">
        <v>2471000</v>
      </c>
      <c r="D27" s="7">
        <v>1697277.59</v>
      </c>
      <c r="E27" s="7">
        <f t="shared" si="1"/>
        <v>68.687883043302307</v>
      </c>
    </row>
    <row r="28" spans="1:5" ht="60" x14ac:dyDescent="0.25">
      <c r="A28" s="5" t="s">
        <v>11</v>
      </c>
      <c r="B28" s="6" t="s">
        <v>12</v>
      </c>
      <c r="C28" s="7">
        <v>51964785.969999999</v>
      </c>
      <c r="D28" s="7">
        <v>45027678.039999999</v>
      </c>
      <c r="E28" s="7">
        <f t="shared" si="1"/>
        <v>86.650367550816256</v>
      </c>
    </row>
    <row r="29" spans="1:5" x14ac:dyDescent="0.25">
      <c r="A29" s="5" t="s">
        <v>13</v>
      </c>
      <c r="B29" s="6" t="s">
        <v>14</v>
      </c>
      <c r="C29" s="7">
        <v>71000</v>
      </c>
      <c r="D29" s="7">
        <v>71000</v>
      </c>
      <c r="E29" s="7">
        <f t="shared" si="1"/>
        <v>100</v>
      </c>
    </row>
    <row r="30" spans="1:5" ht="45" x14ac:dyDescent="0.25">
      <c r="A30" s="5" t="s">
        <v>15</v>
      </c>
      <c r="B30" s="6" t="s">
        <v>16</v>
      </c>
      <c r="C30" s="7">
        <v>28132426</v>
      </c>
      <c r="D30" s="7">
        <v>21269823.390000001</v>
      </c>
      <c r="E30" s="7">
        <f t="shared" si="1"/>
        <v>75.60607602771266</v>
      </c>
    </row>
    <row r="31" spans="1:5" x14ac:dyDescent="0.25">
      <c r="A31" s="5" t="s">
        <v>17</v>
      </c>
      <c r="B31" s="6" t="s">
        <v>18</v>
      </c>
      <c r="C31" s="7">
        <v>50000</v>
      </c>
      <c r="D31" s="7">
        <v>0</v>
      </c>
      <c r="E31" s="7">
        <f t="shared" si="1"/>
        <v>0</v>
      </c>
    </row>
    <row r="32" spans="1:5" x14ac:dyDescent="0.25">
      <c r="A32" s="5" t="s">
        <v>19</v>
      </c>
      <c r="B32" s="6" t="s">
        <v>20</v>
      </c>
      <c r="C32" s="7">
        <v>57206497.780000001</v>
      </c>
      <c r="D32" s="7">
        <v>39569192.409999996</v>
      </c>
      <c r="E32" s="7">
        <f t="shared" si="1"/>
        <v>69.169052372637651</v>
      </c>
    </row>
    <row r="33" spans="1:5" x14ac:dyDescent="0.25">
      <c r="A33" s="5" t="s">
        <v>21</v>
      </c>
      <c r="B33" s="6" t="s">
        <v>22</v>
      </c>
      <c r="C33" s="7">
        <v>350000</v>
      </c>
      <c r="D33" s="7">
        <v>0</v>
      </c>
      <c r="E33" s="7">
        <f t="shared" si="1"/>
        <v>0</v>
      </c>
    </row>
    <row r="34" spans="1:5" x14ac:dyDescent="0.25">
      <c r="A34" s="5" t="s">
        <v>23</v>
      </c>
      <c r="B34" s="6" t="s">
        <v>24</v>
      </c>
      <c r="C34" s="7">
        <v>350000</v>
      </c>
      <c r="D34" s="7">
        <v>0</v>
      </c>
      <c r="E34" s="7">
        <f t="shared" si="1"/>
        <v>0</v>
      </c>
    </row>
    <row r="35" spans="1:5" ht="30" x14ac:dyDescent="0.25">
      <c r="A35" s="5" t="s">
        <v>25</v>
      </c>
      <c r="B35" s="6" t="s">
        <v>26</v>
      </c>
      <c r="C35" s="7">
        <v>5664100</v>
      </c>
      <c r="D35" s="7">
        <v>4242733.4800000004</v>
      </c>
      <c r="E35" s="7">
        <f t="shared" si="1"/>
        <v>74.905695167811317</v>
      </c>
    </row>
    <row r="36" spans="1:5" x14ac:dyDescent="0.25">
      <c r="A36" s="5" t="s">
        <v>27</v>
      </c>
      <c r="B36" s="6" t="s">
        <v>28</v>
      </c>
      <c r="C36" s="7">
        <v>5664100</v>
      </c>
      <c r="D36" s="7">
        <v>4242733.4800000004</v>
      </c>
      <c r="E36" s="7">
        <f t="shared" si="1"/>
        <v>74.905695167811317</v>
      </c>
    </row>
    <row r="37" spans="1:5" x14ac:dyDescent="0.25">
      <c r="A37" s="5" t="s">
        <v>29</v>
      </c>
      <c r="B37" s="6" t="s">
        <v>30</v>
      </c>
      <c r="C37" s="7">
        <v>389542234.67000002</v>
      </c>
      <c r="D37" s="7">
        <v>208248128.96000001</v>
      </c>
      <c r="E37" s="7">
        <f t="shared" si="1"/>
        <v>53.459704860094824</v>
      </c>
    </row>
    <row r="38" spans="1:5" x14ac:dyDescent="0.25">
      <c r="A38" s="5" t="s">
        <v>31</v>
      </c>
      <c r="B38" s="6" t="s">
        <v>32</v>
      </c>
      <c r="C38" s="7">
        <v>135400</v>
      </c>
      <c r="D38" s="7">
        <v>94780</v>
      </c>
      <c r="E38" s="7">
        <f t="shared" si="1"/>
        <v>70</v>
      </c>
    </row>
    <row r="39" spans="1:5" x14ac:dyDescent="0.25">
      <c r="A39" s="5" t="s">
        <v>33</v>
      </c>
      <c r="B39" s="6" t="s">
        <v>34</v>
      </c>
      <c r="C39" s="7">
        <v>178027800.80000001</v>
      </c>
      <c r="D39" s="7">
        <v>114026175.90000001</v>
      </c>
      <c r="E39" s="7">
        <f t="shared" si="1"/>
        <v>64.049645834865586</v>
      </c>
    </row>
    <row r="40" spans="1:5" x14ac:dyDescent="0.25">
      <c r="A40" s="5" t="s">
        <v>35</v>
      </c>
      <c r="B40" s="6" t="s">
        <v>36</v>
      </c>
      <c r="C40" s="7">
        <v>25200451.5</v>
      </c>
      <c r="D40" s="7">
        <v>16169240.32</v>
      </c>
      <c r="E40" s="7">
        <f t="shared" si="1"/>
        <v>64.162502485322534</v>
      </c>
    </row>
    <row r="41" spans="1:5" x14ac:dyDescent="0.25">
      <c r="A41" s="5" t="s">
        <v>37</v>
      </c>
      <c r="B41" s="6" t="s">
        <v>38</v>
      </c>
      <c r="C41" s="7">
        <v>174195240.78999999</v>
      </c>
      <c r="D41" s="7">
        <v>69432681.019999996</v>
      </c>
      <c r="E41" s="7">
        <f t="shared" si="1"/>
        <v>39.859114809975857</v>
      </c>
    </row>
    <row r="42" spans="1:5" ht="18.75" customHeight="1" x14ac:dyDescent="0.25">
      <c r="A42" s="5" t="s">
        <v>39</v>
      </c>
      <c r="B42" s="6" t="s">
        <v>40</v>
      </c>
      <c r="C42" s="7">
        <v>11983341.58</v>
      </c>
      <c r="D42" s="7">
        <v>8525251.7200000007</v>
      </c>
      <c r="E42" s="7">
        <f t="shared" si="1"/>
        <v>71.142524504421246</v>
      </c>
    </row>
    <row r="43" spans="1:5" x14ac:dyDescent="0.25">
      <c r="A43" s="5" t="s">
        <v>41</v>
      </c>
      <c r="B43" s="6" t="s">
        <v>42</v>
      </c>
      <c r="C43" s="7">
        <v>815650141.99000001</v>
      </c>
      <c r="D43" s="7">
        <v>161024593.41</v>
      </c>
      <c r="E43" s="7">
        <f t="shared" si="1"/>
        <v>19.74187033390772</v>
      </c>
    </row>
    <row r="44" spans="1:5" x14ac:dyDescent="0.25">
      <c r="A44" s="5" t="s">
        <v>43</v>
      </c>
      <c r="B44" s="6" t="s">
        <v>44</v>
      </c>
      <c r="C44" s="7">
        <v>625459080.70000005</v>
      </c>
      <c r="D44" s="7">
        <v>45137639.829999998</v>
      </c>
      <c r="E44" s="7">
        <f t="shared" si="1"/>
        <v>7.2167214807214801</v>
      </c>
    </row>
    <row r="45" spans="1:5" x14ac:dyDescent="0.25">
      <c r="A45" s="5" t="s">
        <v>45</v>
      </c>
      <c r="B45" s="6" t="s">
        <v>46</v>
      </c>
      <c r="C45" s="7">
        <v>66606767.109999999</v>
      </c>
      <c r="D45" s="7">
        <v>30739909.829999998</v>
      </c>
      <c r="E45" s="7">
        <f t="shared" si="1"/>
        <v>46.151331409364957</v>
      </c>
    </row>
    <row r="46" spans="1:5" x14ac:dyDescent="0.25">
      <c r="A46" s="5" t="s">
        <v>47</v>
      </c>
      <c r="B46" s="6" t="s">
        <v>48</v>
      </c>
      <c r="C46" s="7">
        <v>123584294.18000001</v>
      </c>
      <c r="D46" s="7">
        <v>85147043.75</v>
      </c>
      <c r="E46" s="7">
        <f t="shared" si="1"/>
        <v>68.89794881701043</v>
      </c>
    </row>
    <row r="47" spans="1:5" x14ac:dyDescent="0.25">
      <c r="A47" s="5" t="s">
        <v>49</v>
      </c>
      <c r="B47" s="6" t="s">
        <v>50</v>
      </c>
      <c r="C47" s="7">
        <v>12180834.23</v>
      </c>
      <c r="D47" s="7">
        <v>9933671.0600000005</v>
      </c>
      <c r="E47" s="7">
        <f t="shared" si="1"/>
        <v>81.551648043403347</v>
      </c>
    </row>
    <row r="48" spans="1:5" ht="30" x14ac:dyDescent="0.25">
      <c r="A48" s="5" t="s">
        <v>51</v>
      </c>
      <c r="B48" s="6" t="s">
        <v>52</v>
      </c>
      <c r="C48" s="7">
        <v>12180834.23</v>
      </c>
      <c r="D48" s="7">
        <v>9933671.0600000005</v>
      </c>
      <c r="E48" s="7">
        <f t="shared" si="1"/>
        <v>81.551648043403347</v>
      </c>
    </row>
    <row r="49" spans="1:5" x14ac:dyDescent="0.25">
      <c r="A49" s="5" t="s">
        <v>53</v>
      </c>
      <c r="B49" s="6" t="s">
        <v>54</v>
      </c>
      <c r="C49" s="7">
        <v>1126247061.4200001</v>
      </c>
      <c r="D49" s="7">
        <v>870214652.52999997</v>
      </c>
      <c r="E49" s="7">
        <f t="shared" si="1"/>
        <v>77.266763425141534</v>
      </c>
    </row>
    <row r="50" spans="1:5" x14ac:dyDescent="0.25">
      <c r="A50" s="5" t="s">
        <v>55</v>
      </c>
      <c r="B50" s="6" t="s">
        <v>56</v>
      </c>
      <c r="C50" s="7">
        <v>414153567.80000001</v>
      </c>
      <c r="D50" s="7">
        <v>315902051.12</v>
      </c>
      <c r="E50" s="7">
        <f t="shared" si="1"/>
        <v>76.276549493001852</v>
      </c>
    </row>
    <row r="51" spans="1:5" x14ac:dyDescent="0.25">
      <c r="A51" s="5" t="s">
        <v>57</v>
      </c>
      <c r="B51" s="6" t="s">
        <v>58</v>
      </c>
      <c r="C51" s="7">
        <v>559716315.60000002</v>
      </c>
      <c r="D51" s="7">
        <v>426449478.83999997</v>
      </c>
      <c r="E51" s="7">
        <f t="shared" si="1"/>
        <v>76.190289072216572</v>
      </c>
    </row>
    <row r="52" spans="1:5" x14ac:dyDescent="0.25">
      <c r="A52" s="5" t="s">
        <v>59</v>
      </c>
      <c r="B52" s="6" t="s">
        <v>60</v>
      </c>
      <c r="C52" s="7">
        <v>92445905.109999999</v>
      </c>
      <c r="D52" s="7">
        <v>77692981.079999998</v>
      </c>
      <c r="E52" s="7">
        <f t="shared" si="1"/>
        <v>84.04156029145291</v>
      </c>
    </row>
    <row r="53" spans="1:5" ht="30" x14ac:dyDescent="0.25">
      <c r="A53" s="5" t="s">
        <v>61</v>
      </c>
      <c r="B53" s="6" t="s">
        <v>62</v>
      </c>
      <c r="C53" s="7">
        <v>206200</v>
      </c>
      <c r="D53" s="7">
        <v>82200</v>
      </c>
      <c r="E53" s="7">
        <f t="shared" si="1"/>
        <v>39.864209505334628</v>
      </c>
    </row>
    <row r="54" spans="1:5" x14ac:dyDescent="0.25">
      <c r="A54" s="5" t="s">
        <v>63</v>
      </c>
      <c r="B54" s="6" t="s">
        <v>64</v>
      </c>
      <c r="C54" s="7">
        <v>12573542.74</v>
      </c>
      <c r="D54" s="7">
        <v>11153663.859999999</v>
      </c>
      <c r="E54" s="7">
        <f t="shared" si="1"/>
        <v>88.707408012516922</v>
      </c>
    </row>
    <row r="55" spans="1:5" x14ac:dyDescent="0.25">
      <c r="A55" s="5" t="s">
        <v>65</v>
      </c>
      <c r="B55" s="6" t="s">
        <v>66</v>
      </c>
      <c r="C55" s="7">
        <v>47151530.170000002</v>
      </c>
      <c r="D55" s="7">
        <v>38934277.630000003</v>
      </c>
      <c r="E55" s="7">
        <f t="shared" si="1"/>
        <v>82.572670472467095</v>
      </c>
    </row>
    <row r="56" spans="1:5" x14ac:dyDescent="0.25">
      <c r="A56" s="5" t="s">
        <v>67</v>
      </c>
      <c r="B56" s="6" t="s">
        <v>68</v>
      </c>
      <c r="C56" s="7">
        <v>126243255.55</v>
      </c>
      <c r="D56" s="7">
        <v>106626165.23999999</v>
      </c>
      <c r="E56" s="7">
        <f t="shared" si="1"/>
        <v>84.460880524242782</v>
      </c>
    </row>
    <row r="57" spans="1:5" x14ac:dyDescent="0.25">
      <c r="A57" s="5" t="s">
        <v>69</v>
      </c>
      <c r="B57" s="6" t="s">
        <v>70</v>
      </c>
      <c r="C57" s="7">
        <v>75304214.150000006</v>
      </c>
      <c r="D57" s="7">
        <v>60675558.579999998</v>
      </c>
      <c r="E57" s="7">
        <f t="shared" si="1"/>
        <v>80.573921745121879</v>
      </c>
    </row>
    <row r="58" spans="1:5" ht="30" x14ac:dyDescent="0.25">
      <c r="A58" s="5" t="s">
        <v>71</v>
      </c>
      <c r="B58" s="6" t="s">
        <v>72</v>
      </c>
      <c r="C58" s="7">
        <v>50939041.399999999</v>
      </c>
      <c r="D58" s="7">
        <v>45950606.659999996</v>
      </c>
      <c r="E58" s="7">
        <f t="shared" si="1"/>
        <v>90.207050225330704</v>
      </c>
    </row>
    <row r="59" spans="1:5" x14ac:dyDescent="0.25">
      <c r="A59" s="5" t="s">
        <v>73</v>
      </c>
      <c r="B59" s="6" t="s">
        <v>74</v>
      </c>
      <c r="C59" s="7">
        <v>71070144.599999994</v>
      </c>
      <c r="D59" s="7">
        <v>42559736.630000003</v>
      </c>
      <c r="E59" s="7">
        <f t="shared" si="1"/>
        <v>59.884128377023181</v>
      </c>
    </row>
    <row r="60" spans="1:5" x14ac:dyDescent="0.25">
      <c r="A60" s="5" t="s">
        <v>75</v>
      </c>
      <c r="B60" s="6" t="s">
        <v>76</v>
      </c>
      <c r="C60" s="7">
        <v>6089744.5999999996</v>
      </c>
      <c r="D60" s="7">
        <v>4617574.8499999996</v>
      </c>
      <c r="E60" s="7">
        <f t="shared" si="1"/>
        <v>75.825427063066002</v>
      </c>
    </row>
    <row r="61" spans="1:5" x14ac:dyDescent="0.25">
      <c r="A61" s="5" t="s">
        <v>77</v>
      </c>
      <c r="B61" s="6" t="s">
        <v>78</v>
      </c>
      <c r="C61" s="7">
        <v>37711000</v>
      </c>
      <c r="D61" s="7">
        <v>24472668.66</v>
      </c>
      <c r="E61" s="7">
        <f t="shared" si="1"/>
        <v>64.895305507676809</v>
      </c>
    </row>
    <row r="62" spans="1:5" x14ac:dyDescent="0.25">
      <c r="A62" s="5" t="s">
        <v>79</v>
      </c>
      <c r="B62" s="6" t="s">
        <v>80</v>
      </c>
      <c r="C62" s="7">
        <v>18497100</v>
      </c>
      <c r="D62" s="7">
        <v>7455598</v>
      </c>
      <c r="E62" s="7">
        <f t="shared" si="1"/>
        <v>40.306848100513051</v>
      </c>
    </row>
    <row r="63" spans="1:5" x14ac:dyDescent="0.25">
      <c r="A63" s="5" t="s">
        <v>81</v>
      </c>
      <c r="B63" s="6" t="s">
        <v>82</v>
      </c>
      <c r="C63" s="7">
        <v>8772300</v>
      </c>
      <c r="D63" s="7">
        <v>6013895.1200000001</v>
      </c>
      <c r="E63" s="7">
        <f t="shared" si="1"/>
        <v>68.555511325422074</v>
      </c>
    </row>
    <row r="64" spans="1:5" x14ac:dyDescent="0.25">
      <c r="A64" s="5" t="s">
        <v>83</v>
      </c>
      <c r="B64" s="6" t="s">
        <v>84</v>
      </c>
      <c r="C64" s="7">
        <v>179734644.88999999</v>
      </c>
      <c r="D64" s="7">
        <v>124826908.44</v>
      </c>
      <c r="E64" s="7">
        <f t="shared" si="1"/>
        <v>69.45066629552457</v>
      </c>
    </row>
    <row r="65" spans="1:5" x14ac:dyDescent="0.25">
      <c r="A65" s="5" t="s">
        <v>85</v>
      </c>
      <c r="B65" s="6" t="s">
        <v>86</v>
      </c>
      <c r="C65" s="7">
        <v>177321014.88999999</v>
      </c>
      <c r="D65" s="7">
        <v>122632636.48999999</v>
      </c>
      <c r="E65" s="7">
        <f t="shared" si="1"/>
        <v>69.158546473509872</v>
      </c>
    </row>
    <row r="66" spans="1:5" ht="30" x14ac:dyDescent="0.25">
      <c r="A66" s="5" t="s">
        <v>87</v>
      </c>
      <c r="B66" s="6" t="s">
        <v>88</v>
      </c>
      <c r="C66" s="7">
        <v>2413630</v>
      </c>
      <c r="D66" s="7">
        <v>2194271.9500000002</v>
      </c>
      <c r="E66" s="7">
        <f t="shared" si="1"/>
        <v>90.911695247407437</v>
      </c>
    </row>
    <row r="67" spans="1:5" x14ac:dyDescent="0.25">
      <c r="A67" s="5" t="s">
        <v>89</v>
      </c>
      <c r="B67" s="6" t="s">
        <v>90</v>
      </c>
      <c r="C67" s="7">
        <v>3850000</v>
      </c>
      <c r="D67" s="7">
        <v>3003000</v>
      </c>
      <c r="E67" s="7">
        <f t="shared" si="1"/>
        <v>78</v>
      </c>
    </row>
    <row r="68" spans="1:5" x14ac:dyDescent="0.25">
      <c r="A68" s="5" t="s">
        <v>91</v>
      </c>
      <c r="B68" s="6" t="s">
        <v>92</v>
      </c>
      <c r="C68" s="7">
        <v>3850000</v>
      </c>
      <c r="D68" s="7">
        <v>3003000</v>
      </c>
      <c r="E68" s="7">
        <f t="shared" si="1"/>
        <v>78</v>
      </c>
    </row>
    <row r="69" spans="1:5" ht="30" x14ac:dyDescent="0.25">
      <c r="A69" s="5" t="s">
        <v>93</v>
      </c>
      <c r="B69" s="6" t="s">
        <v>94</v>
      </c>
      <c r="C69" s="7">
        <v>129458.19</v>
      </c>
      <c r="D69" s="7">
        <v>0</v>
      </c>
      <c r="E69" s="7">
        <f t="shared" si="1"/>
        <v>0</v>
      </c>
    </row>
    <row r="70" spans="1:5" ht="30.75" customHeight="1" x14ac:dyDescent="0.25">
      <c r="A70" s="5" t="s">
        <v>95</v>
      </c>
      <c r="B70" s="6" t="s">
        <v>96</v>
      </c>
      <c r="C70" s="7">
        <v>129458.19</v>
      </c>
      <c r="D70" s="7">
        <v>0</v>
      </c>
      <c r="E70" s="7">
        <f t="shared" si="1"/>
        <v>0</v>
      </c>
    </row>
    <row r="71" spans="1:5" ht="29.25" x14ac:dyDescent="0.25">
      <c r="A71" s="17" t="s">
        <v>97</v>
      </c>
      <c r="B71" s="18"/>
      <c r="C71" s="19">
        <v>-38820000</v>
      </c>
      <c r="D71" s="19">
        <v>3862974.69</v>
      </c>
      <c r="E71" s="8" t="s">
        <v>107</v>
      </c>
    </row>
    <row r="72" spans="1:5" s="16" customFormat="1" ht="30" x14ac:dyDescent="0.25">
      <c r="A72" s="9" t="s">
        <v>0</v>
      </c>
      <c r="B72" s="9" t="s">
        <v>98</v>
      </c>
      <c r="C72" s="9" t="s">
        <v>2</v>
      </c>
      <c r="D72" s="9" t="s">
        <v>3</v>
      </c>
      <c r="E72" s="9" t="s">
        <v>4</v>
      </c>
    </row>
    <row r="73" spans="1:5" s="16" customFormat="1" ht="45" x14ac:dyDescent="0.25">
      <c r="A73" s="5" t="s">
        <v>99</v>
      </c>
      <c r="B73" s="6" t="s">
        <v>100</v>
      </c>
      <c r="C73" s="7">
        <v>38820000</v>
      </c>
      <c r="D73" s="7">
        <v>0</v>
      </c>
      <c r="E73" s="7">
        <v>0</v>
      </c>
    </row>
    <row r="74" spans="1:5" s="16" customFormat="1" ht="30" x14ac:dyDescent="0.25">
      <c r="A74" s="5" t="s">
        <v>101</v>
      </c>
      <c r="B74" s="6" t="s">
        <v>102</v>
      </c>
      <c r="C74" s="7">
        <v>65160053.200000003</v>
      </c>
      <c r="D74" s="7">
        <v>0</v>
      </c>
      <c r="E74" s="7">
        <v>0</v>
      </c>
    </row>
    <row r="75" spans="1:5" s="16" customFormat="1" ht="30" x14ac:dyDescent="0.25">
      <c r="A75" s="5" t="s">
        <v>103</v>
      </c>
      <c r="B75" s="6" t="s">
        <v>104</v>
      </c>
      <c r="C75" s="7">
        <v>-26340053.199999999</v>
      </c>
      <c r="D75" s="7">
        <v>0</v>
      </c>
      <c r="E75" s="7">
        <v>0</v>
      </c>
    </row>
    <row r="76" spans="1:5" s="16" customFormat="1" ht="30" x14ac:dyDescent="0.25">
      <c r="A76" s="5" t="s">
        <v>105</v>
      </c>
      <c r="B76" s="6" t="s">
        <v>106</v>
      </c>
      <c r="C76" s="7">
        <v>0</v>
      </c>
      <c r="D76" s="7">
        <v>-3862974.69</v>
      </c>
      <c r="E76" s="7" t="s">
        <v>107</v>
      </c>
    </row>
    <row r="77" spans="1:5" s="16" customFormat="1" x14ac:dyDescent="0.25">
      <c r="A77" s="5" t="s">
        <v>145</v>
      </c>
      <c r="B77" s="6" t="s">
        <v>146</v>
      </c>
      <c r="C77" s="7">
        <v>38820000</v>
      </c>
      <c r="D77" s="7">
        <v>-3862974.69</v>
      </c>
      <c r="E77" s="7" t="s">
        <v>107</v>
      </c>
    </row>
  </sheetData>
  <mergeCells count="4">
    <mergeCell ref="A2:E2"/>
    <mergeCell ref="A3:E3"/>
    <mergeCell ref="A23:B23"/>
    <mergeCell ref="A22:B2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</cp:lastModifiedBy>
  <cp:lastPrinted>2022-08-30T06:31:43Z</cp:lastPrinted>
  <dcterms:created xsi:type="dcterms:W3CDTF">2022-08-30T05:56:24Z</dcterms:created>
  <dcterms:modified xsi:type="dcterms:W3CDTF">2022-08-30T07:59:54Z</dcterms:modified>
</cp:coreProperties>
</file>